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T3" i="73" l="1"/>
  <c r="D3" i="24"/>
  <c r="T5" i="73"/>
  <c r="D5" i="24"/>
  <c r="AO99"/>
  <c r="AB97" i="63"/>
  <c r="AB54"/>
  <c r="AB93" i="61"/>
  <c r="AB89"/>
  <c r="AB54"/>
  <c r="AB50"/>
  <c r="AB46"/>
  <c r="BM99" i="14"/>
  <c r="AB56" i="62"/>
  <c r="AB98" i="61"/>
  <c r="AB86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N90" s="1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N82" s="1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N74" s="1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N70" s="1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N62" s="1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N58" s="1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N54" s="1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N46" s="1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N42" s="1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N38" s="1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N30" s="1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N26" s="1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N22" s="1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N14" s="1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N10" s="1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N6" s="1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N94" s="1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N90" s="1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N78" s="1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N74" s="1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N70" s="1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N66" s="1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N62" s="1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N58" s="1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N54" s="1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N50" s="1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N46" s="1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N42" s="1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N22" s="1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F62"/>
  <c r="U61"/>
  <c r="N61"/>
  <c r="F61"/>
  <c r="U60"/>
  <c r="N60"/>
  <c r="F60"/>
  <c r="U59"/>
  <c r="F59"/>
  <c r="U58"/>
  <c r="F58"/>
  <c r="U57"/>
  <c r="N57"/>
  <c r="F57"/>
  <c r="U56"/>
  <c r="N56"/>
  <c r="F56"/>
  <c r="U55"/>
  <c r="F55"/>
  <c r="U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F46"/>
  <c r="U45"/>
  <c r="N45"/>
  <c r="F45"/>
  <c r="U44"/>
  <c r="N44"/>
  <c r="F44"/>
  <c r="U43"/>
  <c r="F43"/>
  <c r="U42"/>
  <c r="F42"/>
  <c r="U41"/>
  <c r="N41"/>
  <c r="F41"/>
  <c r="U40"/>
  <c r="N40"/>
  <c r="F40"/>
  <c r="U39"/>
  <c r="F39"/>
  <c r="U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F30"/>
  <c r="U29"/>
  <c r="N29"/>
  <c r="F29"/>
  <c r="U28"/>
  <c r="F28"/>
  <c r="U27"/>
  <c r="N27"/>
  <c r="F27"/>
  <c r="U26"/>
  <c r="F26"/>
  <c r="U25"/>
  <c r="N25"/>
  <c r="F25"/>
  <c r="U24"/>
  <c r="N24"/>
  <c r="F24"/>
  <c r="U23"/>
  <c r="F23"/>
  <c r="U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F14"/>
  <c r="U13"/>
  <c r="N13"/>
  <c r="F13"/>
  <c r="U12"/>
  <c r="N12"/>
  <c r="F12"/>
  <c r="U11"/>
  <c r="F11"/>
  <c r="U10"/>
  <c r="F10"/>
  <c r="U9"/>
  <c r="N9"/>
  <c r="F9"/>
  <c r="U8"/>
  <c r="N8"/>
  <c r="F8"/>
  <c r="U7"/>
  <c r="F7"/>
  <c r="U6"/>
  <c r="F6"/>
  <c r="U5"/>
  <c r="N5"/>
  <c r="F5"/>
  <c r="U4"/>
  <c r="N4"/>
  <c r="F4"/>
  <c r="U3"/>
  <c r="M99"/>
  <c r="L99"/>
  <c r="K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N82"/>
  <c r="F82"/>
  <c r="U81"/>
  <c r="F81"/>
  <c r="U80"/>
  <c r="F80"/>
  <c r="U79"/>
  <c r="F79"/>
  <c r="U78"/>
  <c r="F78"/>
  <c r="U77"/>
  <c r="F77"/>
  <c r="U76"/>
  <c r="N76"/>
  <c r="F76"/>
  <c r="U75"/>
  <c r="F75"/>
  <c r="U74"/>
  <c r="F74"/>
  <c r="U73"/>
  <c r="F73"/>
  <c r="U72"/>
  <c r="N72"/>
  <c r="F72"/>
  <c r="U71"/>
  <c r="F71"/>
  <c r="U70"/>
  <c r="F70"/>
  <c r="U69"/>
  <c r="F69"/>
  <c r="U68"/>
  <c r="N68"/>
  <c r="F68"/>
  <c r="U67"/>
  <c r="F67"/>
  <c r="U66"/>
  <c r="F66"/>
  <c r="U65"/>
  <c r="F65"/>
  <c r="U64"/>
  <c r="N64"/>
  <c r="F64"/>
  <c r="U63"/>
  <c r="F63"/>
  <c r="U62"/>
  <c r="F62"/>
  <c r="U61"/>
  <c r="F61"/>
  <c r="U60"/>
  <c r="N60"/>
  <c r="F60"/>
  <c r="U59"/>
  <c r="F59"/>
  <c r="U58"/>
  <c r="F58"/>
  <c r="U57"/>
  <c r="F57"/>
  <c r="U56"/>
  <c r="N56"/>
  <c r="F56"/>
  <c r="U55"/>
  <c r="F55"/>
  <c r="U54"/>
  <c r="F54"/>
  <c r="U53"/>
  <c r="F53"/>
  <c r="U52"/>
  <c r="N52"/>
  <c r="F52"/>
  <c r="U51"/>
  <c r="F51"/>
  <c r="U50"/>
  <c r="F50"/>
  <c r="U49"/>
  <c r="F49"/>
  <c r="U48"/>
  <c r="N48"/>
  <c r="F48"/>
  <c r="U47"/>
  <c r="F47"/>
  <c r="U46"/>
  <c r="F46"/>
  <c r="U45"/>
  <c r="F45"/>
  <c r="U44"/>
  <c r="N44"/>
  <c r="F44"/>
  <c r="U43"/>
  <c r="F43"/>
  <c r="U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J99" i="63" l="1"/>
  <c r="F63" i="55"/>
  <c r="F18" i="57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N91"/>
  <c r="O91" s="1"/>
  <c r="N95"/>
  <c r="N4" i="56"/>
  <c r="N8"/>
  <c r="N12"/>
  <c r="N16"/>
  <c r="N20"/>
  <c r="N24"/>
  <c r="O24" s="1"/>
  <c r="N28"/>
  <c r="N32"/>
  <c r="O32" s="1"/>
  <c r="N36"/>
  <c r="N40"/>
  <c r="O40" s="1"/>
  <c r="N44"/>
  <c r="N48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O72" s="1"/>
  <c r="N75"/>
  <c r="O75" s="1"/>
  <c r="N76"/>
  <c r="N79"/>
  <c r="O79" s="1"/>
  <c r="N80"/>
  <c r="O80" s="1"/>
  <c r="N83"/>
  <c r="O83" s="1"/>
  <c r="N84"/>
  <c r="N87"/>
  <c r="O87" s="1"/>
  <c r="N88"/>
  <c r="O88" s="1"/>
  <c r="N91"/>
  <c r="O91" s="1"/>
  <c r="N92"/>
  <c r="N95"/>
  <c r="O95" s="1"/>
  <c r="N96"/>
  <c r="O96" s="1"/>
  <c r="I99"/>
  <c r="N81"/>
  <c r="O81" s="1"/>
  <c r="N82"/>
  <c r="O82" s="1"/>
  <c r="N85"/>
  <c r="O85" s="1"/>
  <c r="N86"/>
  <c r="N89"/>
  <c r="O89" s="1"/>
  <c r="N90"/>
  <c r="O90" s="1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V13"/>
  <c r="V48"/>
  <c r="O48"/>
  <c r="V56"/>
  <c r="V40"/>
  <c r="V16"/>
  <c r="O16"/>
  <c r="V24"/>
  <c r="V31"/>
  <c r="V43"/>
  <c r="V10" i="56"/>
  <c r="O10"/>
  <c r="V19"/>
  <c r="O19"/>
  <c r="V24"/>
  <c r="V26"/>
  <c r="O26"/>
  <c r="V35"/>
  <c r="O35"/>
  <c r="V40"/>
  <c r="V42"/>
  <c r="N8" i="55"/>
  <c r="F9"/>
  <c r="I99"/>
  <c r="M99"/>
  <c r="G10"/>
  <c r="N12"/>
  <c r="O12" s="1"/>
  <c r="F13"/>
  <c r="N28"/>
  <c r="O28" s="1"/>
  <c r="F29"/>
  <c r="N44"/>
  <c r="O44" s="1"/>
  <c r="F45"/>
  <c r="N60"/>
  <c r="O60" s="1"/>
  <c r="F61"/>
  <c r="O64"/>
  <c r="O72"/>
  <c r="O80"/>
  <c r="O13" i="56"/>
  <c r="O29"/>
  <c r="O45"/>
  <c r="O57"/>
  <c r="V6"/>
  <c r="O6"/>
  <c r="V15"/>
  <c r="O15"/>
  <c r="V22"/>
  <c r="V31"/>
  <c r="O31"/>
  <c r="V36"/>
  <c r="V52"/>
  <c r="O54"/>
  <c r="V59"/>
  <c r="V62"/>
  <c r="V67"/>
  <c r="V70"/>
  <c r="O70"/>
  <c r="V75"/>
  <c r="V78"/>
  <c r="V83"/>
  <c r="V86"/>
  <c r="V91"/>
  <c r="V94"/>
  <c r="V12" i="55"/>
  <c r="V28"/>
  <c r="V44"/>
  <c r="V60"/>
  <c r="V90"/>
  <c r="V11" i="56"/>
  <c r="O11"/>
  <c r="V18"/>
  <c r="O18"/>
  <c r="V27"/>
  <c r="O27"/>
  <c r="V32"/>
  <c r="V34"/>
  <c r="O34"/>
  <c r="V43"/>
  <c r="O43"/>
  <c r="V50"/>
  <c r="O50"/>
  <c r="B99" i="55"/>
  <c r="F3"/>
  <c r="K99"/>
  <c r="O3"/>
  <c r="F5"/>
  <c r="G18"/>
  <c r="N20"/>
  <c r="O20" s="1"/>
  <c r="F21"/>
  <c r="N36"/>
  <c r="O36" s="1"/>
  <c r="F37"/>
  <c r="O51"/>
  <c r="N52"/>
  <c r="O52" s="1"/>
  <c r="F53"/>
  <c r="O68"/>
  <c r="O84"/>
  <c r="O5" i="56"/>
  <c r="O21"/>
  <c r="O37"/>
  <c r="O53"/>
  <c r="O61"/>
  <c r="O69"/>
  <c r="V91" i="55"/>
  <c r="V7" i="56"/>
  <c r="O7"/>
  <c r="V14"/>
  <c r="O14"/>
  <c r="V23"/>
  <c r="O23"/>
  <c r="V28"/>
  <c r="V30"/>
  <c r="O30"/>
  <c r="V39"/>
  <c r="O39"/>
  <c r="V44"/>
  <c r="V46"/>
  <c r="O46"/>
  <c r="V55"/>
  <c r="V58"/>
  <c r="V63"/>
  <c r="V66"/>
  <c r="O66"/>
  <c r="V71"/>
  <c r="V74"/>
  <c r="V79"/>
  <c r="V82"/>
  <c r="V87"/>
  <c r="V90"/>
  <c r="V95"/>
  <c r="V98"/>
  <c r="J99" i="55"/>
  <c r="O7"/>
  <c r="N24"/>
  <c r="O24" s="1"/>
  <c r="N40"/>
  <c r="O40" s="1"/>
  <c r="N56"/>
  <c r="O56" s="1"/>
  <c r="O96"/>
  <c r="O56" i="56"/>
  <c r="O25" i="58"/>
  <c r="V38"/>
  <c r="V54"/>
  <c r="V70"/>
  <c r="V63" i="55"/>
  <c r="V71"/>
  <c r="V75"/>
  <c r="V79"/>
  <c r="G3" i="56"/>
  <c r="V56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64" i="55"/>
  <c r="V68"/>
  <c r="V72"/>
  <c r="V80"/>
  <c r="V84"/>
  <c r="V88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7"/>
  <c r="V81"/>
  <c r="V85"/>
  <c r="V89"/>
  <c r="V93"/>
  <c r="V97"/>
  <c r="N3" i="57"/>
  <c r="V30" i="58"/>
  <c r="O30"/>
  <c r="V46"/>
  <c r="O65"/>
  <c r="V78"/>
  <c r="N3" i="56"/>
  <c r="N90" i="57"/>
  <c r="F91"/>
  <c r="K99" i="58"/>
  <c r="U99"/>
  <c r="F9"/>
  <c r="F17"/>
  <c r="O42"/>
  <c r="V74"/>
  <c r="O74"/>
  <c r="V90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4" i="56" l="1"/>
  <c r="O36"/>
  <c r="G11" i="58"/>
  <c r="V11" s="1"/>
  <c r="O58" i="56"/>
  <c r="O94"/>
  <c r="O86"/>
  <c r="O87" i="55"/>
  <c r="O71"/>
  <c r="O43"/>
  <c r="O51" i="56"/>
  <c r="O44"/>
  <c r="O74"/>
  <c r="O73"/>
  <c r="O62"/>
  <c r="G46" i="55"/>
  <c r="V46" s="1"/>
  <c r="O35"/>
  <c r="O32"/>
  <c r="O38" i="56"/>
  <c r="E99"/>
  <c r="O78"/>
  <c r="O42"/>
  <c r="O22"/>
  <c r="V87" i="55"/>
  <c r="O63"/>
  <c r="O27"/>
  <c r="O4"/>
  <c r="O70"/>
  <c r="G75" i="58"/>
  <c r="V75" s="1"/>
  <c r="O17"/>
  <c r="O22"/>
  <c r="O56" i="57"/>
  <c r="O57" i="58"/>
  <c r="O29"/>
  <c r="O53"/>
  <c r="V97"/>
  <c r="O93"/>
  <c r="O81"/>
  <c r="G25" i="57"/>
  <c r="V25" s="1"/>
  <c r="G82"/>
  <c r="V82" s="1"/>
  <c r="O4"/>
  <c r="O44"/>
  <c r="O86" i="55"/>
  <c r="O78"/>
  <c r="O74"/>
  <c r="O66"/>
  <c r="O9" i="58"/>
  <c r="O60" i="56"/>
  <c r="O28"/>
  <c r="O76"/>
  <c r="O64"/>
  <c r="O52"/>
  <c r="O48"/>
  <c r="V47"/>
  <c r="O95" i="55"/>
  <c r="O90"/>
  <c r="O19"/>
  <c r="G58"/>
  <c r="V58" s="1"/>
  <c r="G50"/>
  <c r="O50" s="1"/>
  <c r="G42"/>
  <c r="O42" s="1"/>
  <c r="G34"/>
  <c r="G26"/>
  <c r="O26" s="1"/>
  <c r="G6"/>
  <c r="O6" s="1"/>
  <c r="G8" i="56"/>
  <c r="V8" s="1"/>
  <c r="G4"/>
  <c r="V4" s="1"/>
  <c r="O92"/>
  <c r="V98" i="55"/>
  <c r="V94"/>
  <c r="V86"/>
  <c r="V78"/>
  <c r="V74"/>
  <c r="V66"/>
  <c r="O62"/>
  <c r="O38"/>
  <c r="O30"/>
  <c r="O22"/>
  <c r="O17"/>
  <c r="O11"/>
  <c r="E99"/>
  <c r="V92"/>
  <c r="V76"/>
  <c r="D99"/>
  <c r="O9"/>
  <c r="O45" i="58"/>
  <c r="V37"/>
  <c r="V77"/>
  <c r="V66"/>
  <c r="O41"/>
  <c r="G91"/>
  <c r="V61"/>
  <c r="G59"/>
  <c r="G43"/>
  <c r="G27"/>
  <c r="O26"/>
  <c r="E99"/>
  <c r="D99"/>
  <c r="G9" i="57"/>
  <c r="V9" s="1"/>
  <c r="O2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34"/>
  <c r="O34"/>
  <c r="V18"/>
  <c r="O18"/>
  <c r="O58"/>
  <c r="N99" i="61"/>
  <c r="O10" i="55"/>
  <c r="V10"/>
  <c r="F99" i="57"/>
  <c r="O80"/>
  <c r="V80"/>
  <c r="O25" l="1"/>
  <c r="O11" i="58"/>
  <c r="O46" i="55"/>
  <c r="V42"/>
  <c r="V26"/>
  <c r="O75" i="58"/>
  <c r="O82" i="57"/>
  <c r="O5"/>
  <c r="V50" i="55"/>
  <c r="V6"/>
  <c r="O9" i="57"/>
  <c r="O61"/>
  <c r="O8" i="56"/>
  <c r="O12"/>
  <c r="O4"/>
  <c r="V91" i="58"/>
  <c r="O91"/>
  <c r="O59"/>
  <c r="V59"/>
  <c r="V43"/>
  <c r="O43"/>
  <c r="O27"/>
  <c r="V27"/>
  <c r="O56"/>
  <c r="O77" i="57"/>
  <c r="V53"/>
  <c r="V45"/>
  <c r="O21"/>
  <c r="V13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BT96"/>
  <c r="DB95"/>
  <c r="DB67"/>
  <c r="DB63"/>
  <c r="DB42"/>
  <c r="DB37"/>
  <c r="DB33"/>
  <c r="DB29"/>
  <c r="DB25"/>
  <c r="BR99"/>
  <c r="DB3"/>
  <c r="BT32"/>
  <c r="BT28"/>
  <c r="BT24"/>
  <c r="BT8"/>
  <c r="CZ97"/>
  <c r="CZ6"/>
  <c r="CV4"/>
  <c r="BM96"/>
  <c r="BM62"/>
  <c r="BM42"/>
  <c r="DI42" s="1"/>
  <c r="E42" i="40" s="1"/>
  <c r="BM40" i="54"/>
  <c r="BM16"/>
  <c r="DI16" s="1"/>
  <c r="E16" i="40" s="1"/>
  <c r="BM4" i="54"/>
  <c r="CO5"/>
  <c r="BF96"/>
  <c r="BF56"/>
  <c r="BF42"/>
  <c r="BF32"/>
  <c r="BF28"/>
  <c r="BF24"/>
  <c r="DH24" s="1"/>
  <c r="D24" i="40" s="1"/>
  <c r="BF16" i="54"/>
  <c r="BF14"/>
  <c r="DH14" s="1"/>
  <c r="D14" i="40" s="1"/>
  <c r="AY96" i="54"/>
  <c r="DG96" s="1"/>
  <c r="C96" i="40" s="1"/>
  <c r="AY93" i="54"/>
  <c r="DG93" s="1"/>
  <c r="C93" i="40" s="1"/>
  <c r="AY70" i="54"/>
  <c r="AY67"/>
  <c r="AY24"/>
  <c r="DG24" s="1"/>
  <c r="C24" i="40" s="1"/>
  <c r="DI96" i="54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BM3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DJ82" s="1"/>
  <c r="F82" i="40" s="1"/>
  <c r="CH82" i="54"/>
  <c r="AY85"/>
  <c r="CH86"/>
  <c r="AR5"/>
  <c r="DF5" s="1"/>
  <c r="B5" i="40" s="1"/>
  <c r="AY5" i="54"/>
  <c r="DG5" s="1"/>
  <c r="C5" i="40" s="1"/>
  <c r="BF5" i="54"/>
  <c r="DH5" s="1"/>
  <c r="D5" i="40" s="1"/>
  <c r="BT5" i="54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J38" s="1"/>
  <c r="F38" i="40" s="1"/>
  <c r="BT41" i="54"/>
  <c r="BT43"/>
  <c r="DA44"/>
  <c r="BT48"/>
  <c r="DJ48" s="1"/>
  <c r="F48" i="40" s="1"/>
  <c r="BT51" i="54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DI60" s="1"/>
  <c r="E60" i="40" s="1"/>
  <c r="BM63" i="54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H92" s="1"/>
  <c r="D92" i="40" s="1"/>
  <c r="BF97" i="54"/>
  <c r="DH97" s="1"/>
  <c r="D97" i="40" s="1"/>
  <c r="BF17" i="54"/>
  <c r="BF30"/>
  <c r="DH30" s="1"/>
  <c r="D30" i="40" s="1"/>
  <c r="DJ34" i="54"/>
  <c r="F34" i="40" s="1"/>
  <c r="BF49" i="54"/>
  <c r="DH49" s="1"/>
  <c r="D49" i="40" s="1"/>
  <c r="BF4" i="54"/>
  <c r="DH4" s="1"/>
  <c r="D4" i="40" s="1"/>
  <c r="BF6" i="54"/>
  <c r="DH6" s="1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BF98"/>
  <c r="AY4"/>
  <c r="DG4" s="1"/>
  <c r="C4" i="40" s="1"/>
  <c r="AY6" i="54"/>
  <c r="AY8"/>
  <c r="DG8" s="1"/>
  <c r="C8" i="40" s="1"/>
  <c r="AY9" i="54"/>
  <c r="AY15"/>
  <c r="DG15" s="1"/>
  <c r="C15" i="40" s="1"/>
  <c r="DJ15" i="54"/>
  <c r="F15" i="40" s="1"/>
  <c r="AY17" i="54"/>
  <c r="DG17" s="1"/>
  <c r="C17" i="40" s="1"/>
  <c r="AY19" i="54"/>
  <c r="DG19" s="1"/>
  <c r="C19" i="40" s="1"/>
  <c r="DI19" i="54"/>
  <c r="E19" i="40" s="1"/>
  <c r="AY29" i="54"/>
  <c r="DG29" s="1"/>
  <c r="C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AY58"/>
  <c r="AY62"/>
  <c r="DI62"/>
  <c r="E62" i="40" s="1"/>
  <c r="AY72" i="54"/>
  <c r="DJ72"/>
  <c r="F72" i="40" s="1"/>
  <c r="AY79" i="54"/>
  <c r="DG79" s="1"/>
  <c r="C79" i="40" s="1"/>
  <c r="AY81" i="54"/>
  <c r="DG81" s="1"/>
  <c r="C81" i="40" s="1"/>
  <c r="AY83" i="54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DG25" s="1"/>
  <c r="C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J59"/>
  <c r="F59" i="40" s="1"/>
  <c r="AY61" i="54"/>
  <c r="DG61" s="1"/>
  <c r="C61" i="40" s="1"/>
  <c r="DJ66" i="54"/>
  <c r="F66" i="40" s="1"/>
  <c r="DJ70" i="54"/>
  <c r="F70" i="40" s="1"/>
  <c r="CE77" i="54"/>
  <c r="CE93"/>
  <c r="AY10"/>
  <c r="DG10" s="1"/>
  <c r="C10" i="40" s="1"/>
  <c r="AY56" i="54"/>
  <c r="DG56" s="1"/>
  <c r="C56" i="40" s="1"/>
  <c r="AY89" i="54"/>
  <c r="DG89" s="1"/>
  <c r="C89" i="40" s="1"/>
  <c r="CE89" i="54"/>
  <c r="AY91"/>
  <c r="AY92"/>
  <c r="AY94"/>
  <c r="DG94" s="1"/>
  <c r="C94" i="40" s="1"/>
  <c r="AV99" i="54"/>
  <c r="AY18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AY42"/>
  <c r="DG42" s="1"/>
  <c r="C42" i="40" s="1"/>
  <c r="AY46" i="54"/>
  <c r="AY55"/>
  <c r="DG55" s="1"/>
  <c r="C55" i="40" s="1"/>
  <c r="DI55" i="54"/>
  <c r="E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J5" i="54"/>
  <c r="F5" i="40" s="1"/>
  <c r="DG7" i="54"/>
  <c r="C7" i="40" s="1"/>
  <c r="DJ8" i="54"/>
  <c r="F8" i="40" s="1"/>
  <c r="DI11" i="54"/>
  <c r="E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J24" i="54"/>
  <c r="F24" i="40" s="1"/>
  <c r="AR27" i="54"/>
  <c r="DF27" s="1"/>
  <c r="B27" i="40" s="1"/>
  <c r="DG27" i="54"/>
  <c r="C27" i="40" s="1"/>
  <c r="DH27" i="54"/>
  <c r="D27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DJ47" i="54"/>
  <c r="F47" i="40" s="1"/>
  <c r="AR48" i="54"/>
  <c r="DF48" s="1"/>
  <c r="B48" i="40" s="1"/>
  <c r="DG48" i="54"/>
  <c r="C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6" i="54"/>
  <c r="E26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4" i="54"/>
  <c r="BX54"/>
  <c r="DG58"/>
  <c r="C58" i="40" s="1"/>
  <c r="DJ58" i="54"/>
  <c r="F58" i="40" s="1"/>
  <c r="DG62" i="54"/>
  <c r="C62" i="40" s="1"/>
  <c r="BX62" i="54"/>
  <c r="DG66"/>
  <c r="DG70"/>
  <c r="BX70"/>
  <c r="DJ96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H93" i="54"/>
  <c r="D93" i="40" s="1"/>
  <c r="DG13" i="54"/>
  <c r="C13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47" i="54" l="1"/>
  <c r="DD42"/>
  <c r="DD34"/>
  <c r="DD81"/>
  <c r="CW16"/>
  <c r="CP12"/>
  <c r="CP91"/>
  <c r="CP35"/>
  <c r="CI74"/>
  <c r="CB25"/>
  <c r="CB30"/>
  <c r="CB42"/>
  <c r="DD15"/>
  <c r="DD87"/>
  <c r="DD71"/>
  <c r="DD55"/>
  <c r="DD50"/>
  <c r="CW46"/>
  <c r="CW15"/>
  <c r="CW38"/>
  <c r="CP38"/>
  <c r="CP44"/>
  <c r="D6" i="40"/>
  <c r="DK6" i="54"/>
  <c r="CP15"/>
  <c r="DK5"/>
  <c r="CI68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7"/>
  <c r="AE99" i="26"/>
  <c r="AE99" i="29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C59"/>
  <c r="AC63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55"/>
  <c r="AD59"/>
  <c r="AD63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G12" i="44" s="1"/>
  <c r="D11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O79" i="63"/>
  <c r="J83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G90" i="44" s="1"/>
  <c r="B90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<sst xmlns="http://schemas.openxmlformats.org/spreadsheetml/2006/main" count="8281" uniqueCount="508">
  <si>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</si>
  <si>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</si>
  <si>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</si>
  <si>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</si>
  <si>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</si>
  <si>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</si>
  <si>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</si>
  <si>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</si>
  <si>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</si>
  <si>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</si>
  <si>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</si>
  <si>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</si>
  <si>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</si>
  <si>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</si>
  <si>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</si>
  <si>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</si>
  <si>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</si>
  <si>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</si>
  <si>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</si>
  <si>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</si>
  <si>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</si>
  <si>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</si>
  <si>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</si>
  <si>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</si>
  <si>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</si>
  <si>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</si>
  <si>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</si>
  <si>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</si>
  <si>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</si>
  <si>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</si>
  <si>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</si>
  <si>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</si>
  <si>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</si>
  <si>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</si>
  <si>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</si>
  <si>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</si>
  <si>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</si>
  <si>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</si>
  <si>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</si>
  <si>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</si>
  <si>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</si>
  <si>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</si>
  <si>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</si>
  <si>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</si>
  <si>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</si>
  <si>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</si>
  <si>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</si>
  <si>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</si>
  <si>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</si>
  <si>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</si>
  <si>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</si>
  <si>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</si>
  <si>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</si>
  <si>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</si>
  <si>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</si>
  <si>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</si>
  <si>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</si>
  <si>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</si>
  <si>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</si>
  <si>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</si>
  <si>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</si>
  <si>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</si>
  <si>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</si>
  <si>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</si>
  <si>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</si>
  <si>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</si>
  <si>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</si>
  <si>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</si>
  <si>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</si>
  <si>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</si>
  <si>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</si>
  <si>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</si>
  <si>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</si>
  <si>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</si>
  <si>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</si>
  <si>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</si>
  <si>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</si>
  <si>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</si>
  <si>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</si>
  <si>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</si>
  <si>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</si>
  <si>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</si>
  <si>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</si>
  <si>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</si>
  <si>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</si>
  <si>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</si>
  <si>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</si>
  <si>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</si>
  <si>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</si>
  <si>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</si>
  <si>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</si>
  <si>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</si>
  <si>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</si>
  <si>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</si>
  <si>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</si>
  <si>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</si>
  <si>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</si>
  <si>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</si>
  <si>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</si>
  <si>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</si>
  <si>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</si>
  <si>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</si>
  <si>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</si>
  <si>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</si>
  <si>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</si>
  <si>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</si>
  <si>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</si>
  <si>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</si>
  <si>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</si>
  <si>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</si>
  <si>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</si>
  <si>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</si>
  <si>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</si>
  <si>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</si>
  <si>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</si>
  <si>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</si>
  <si>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</si>
  <si>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</si>
  <si>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</si>
  <si>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</si>
  <si>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</si>
  <si>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</si>
  <si>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</si>
  <si>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</si>
  <si>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</si>
  <si>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</si>
  <si>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</si>
  <si>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</si>
  <si>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</si>
  <si>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</si>
  <si>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</si>
  <si>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</si>
  <si>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</si>
  <si>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</si>
  <si>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</si>
  <si>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</si>
  <si>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</si>
  <si>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</si>
  <si>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</si>
  <si>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</si>
  <si>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</si>
  <si>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</si>
  <si>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</si>
  <si>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</si>
  <si>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</si>
  <si>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</si>
  <si>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</si>
  <si>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</si>
  <si>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</si>
  <si>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</si>
  <si>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</si>
  <si>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</si>
  <si>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</si>
  <si>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</si>
  <si>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</si>
  <si>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</si>
  <si>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</si>
  <si>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</si>
  <si>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</si>
  <si>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</si>
  <si>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</si>
  <si>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</si>
  <si>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</si>
  <si>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</si>
  <si>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</si>
  <si>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</si>
  <si>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</si>
  <si>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</si>
  <si>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</si>
  <si>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</si>
  <si>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</si>
  <si>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</si>
  <si>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</si>
  <si>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</si>
  <si>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</si>
  <si>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</si>
  <si>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</si>
  <si>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</si>
  <si>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</si>
  <si>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</si>
  <si>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</si>
  <si>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</si>
  <si>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</si>
  <si>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</si>
  <si>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</si>
  <si>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</si>
  <si>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</si>
  <si>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</si>
  <si>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</si>
  <si>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</si>
  <si>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</si>
  <si>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</si>
  <si>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</si>
  <si>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</si>
  <si>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</si>
  <si>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</si>
  <si>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</si>
  <si>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</si>
  <si>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</si>
  <si>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</si>
  <si>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</si>
  <si>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</si>
  <si>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</si>
  <si>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</si>
  <si>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</si>
  <si>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</si>
  <si>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</si>
  <si>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</si>
  <si>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</si>
  <si>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</si>
  <si>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</si>
  <si>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</si>
  <si>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</si>
  <si>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</si>
  <si>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</si>
  <si>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</si>
  <si>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</si>
  <si>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</si>
  <si>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</si>
  <si>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</si>
  <si>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</si>
  <si>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</si>
  <si>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</si>
  <si>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</si>
  <si>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</si>
  <si>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</si>
  <si>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</si>
  <si>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</si>
  <si>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</si>
  <si>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</si>
  <si>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</si>
  <si>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</si>
  <si>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</si>
  <si>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</si>
  <si>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</si>
  <si>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</si>
  <si>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</si>
  <si>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</si>
  <si>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</si>
  <si>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</si>
  <si>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</si>
  <si>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</si>
  <si>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</si>
  <si>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</si>
  <si>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</si>
  <si>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</si>
  <si>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</si>
  <si>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</si>
  <si>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</si>
  <si>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</si>
  <si>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</si>
  <si>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</si>
  <si>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</si>
  <si>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</si>
  <si>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</si>
  <si>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</si>
  <si>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</si>
  <si>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</si>
  <si>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</si>
  <si>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</si>
  <si>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</si>
  <si>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</si>
  <si>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</si>
  <si>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</si>
  <si>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</si>
  <si>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</si>
  <si>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</si>
  <si>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</si>
  <si>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</si>
  <si>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</si>
  <si>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</si>
  <si>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</si>
  <si>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</si>
  <si>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</si>
  <si>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</si>
  <si>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</si>
  <si>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</si>
  <si>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</si>
  <si>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</si>
  <si>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</si>
  <si>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</si>
  <si>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</si>
  <si>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</si>
  <si>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</si>
  <si>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</si>
  <si>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</si>
  <si>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</si>
  <si>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</si>
  <si>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</si>
  <si>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</si>
  <si>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</si>
  <si>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</si>
  <si>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</si>
  <si>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</si>
  <si>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</si>
  <si>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</si>
  <si>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</si>
  <si>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</si>
  <si>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</si>
  <si>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</si>
  <si>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</si>
  <si>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</si>
  <si>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</si>
  <si>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</si>
  <si>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</si>
  <si>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</si>
  <si>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</si>
  <si>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</si>
  <si>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</si>
  <si>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</si>
  <si>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</si>
  <si>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</si>
  <si>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</si>
  <si>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</si>
  <si>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</si>
  <si>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</si>
  <si>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</si>
  <si>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</si>
  <si>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</si>
  <si>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</si>
  <si>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</si>
  <si>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</si>
  <si>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</si>
  <si>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</si>
  <si>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</si>
  <si>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</si>
  <si>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</si>
  <si>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</si>
  <si>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</si>
  <si>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</si>
  <si>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</si>
  <si>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</si>
  <si>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</si>
  <si>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</si>
  <si>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</si>
  <si>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</si>
  <si>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</si>
  <si>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</si>
  <si>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</si>
  <si>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</si>
  <si>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</si>
  <si>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</si>
  <si>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</si>
  <si>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</si>
  <si>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</si>
  <si>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</si>
  <si>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</si>
  <si>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</si>
  <si>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</si>
  <si>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</si>
  <si>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</si>
  <si>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</si>
  <si>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</si>
  <si>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</si>
  <si>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</si>
  <si>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</si>
  <si>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</si>
  <si>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</si>
  <si>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</si>
  <si>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</si>
  <si>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</si>
  <si>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</si>
  <si>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</si>
  <si>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</si>
  <si>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</si>
  <si>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</si>
  <si>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</si>
  <si>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</si>
  <si>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</si>
  <si>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</si>
  <si>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</si>
  <si>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</si>
  <si>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</si>
  <si>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</si>
  <si>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</si>
  <si>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</si>
  <si>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</si>
  <si>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</si>
  <si>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</si>
  <si>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</si>
  <si>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</si>
  <si>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</si>
  <si>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</si>
  <si>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</si>
  <si>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</si>
  <si>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</si>
  <si>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</si>
  <si>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</si>
  <si>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</si>
  <si>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</si>
  <si>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</si>
  <si>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</si>
  <si>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</si>
  <si>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</si>
  <si>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</si>
  <si>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</si>
  <si>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</si>
  <si>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</si>
  <si>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</si>
  <si>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</si>
  <si>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</si>
  <si>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</si>
  <si>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</si>
  <si>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</si>
  <si>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</si>
  <si>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</si>
  <si>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</si>
  <si>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</si>
  <si>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</si>
  <si>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</si>
  <si>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</si>
  <si>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</si>
  <si>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</si>
  <si>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</si>
  <si>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</si>
  <si>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</si>
  <si>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</si>
  <si>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</si>
  <si>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</si>
  <si>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</si>
  <si>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</si>
  <si>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</si>
  <si>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</si>
  <si>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</si>
  <si>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</si>
  <si>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</si>
  <si>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</si>
  <si>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</si>
  <si>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</si>
  <si>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</si>
  <si>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</si>
  <si>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</si>
  <si>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</si>
  <si>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</si>
  <si>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</si>
  <si>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</si>
  <si>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</si>
  <si>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</si>
  <si>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</si>
  <si>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</si>
  <si>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</si>
  <si>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</si>
  <si>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</si>
  <si>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</si>
  <si>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</si>
  <si>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</si>
  <si>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</si>
  <si>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</si>
  <si>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</si>
  <si>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</si>
  <si>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</si>
  <si>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</si>
  <si>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</si>
  <si>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</si>
  <si>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</si>
  <si>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</si>
  <si>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</si>
  <si>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</si>
  <si>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</si>
  <si>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</si>
  <si>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</si>
  <si>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</si>
  <si>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</si>
  <si>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</si>
  <si>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</si>
  <si>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</si>
  <si>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</si>
  <si>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</si>
  <si>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</si>
  <si>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</si>
  <si>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</si>
  <si>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</si>
  <si>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</si>
  <si>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</si>
  <si>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</si>
  <si>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</si>
  <si>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</si>
  <si>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</si>
  <si>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</si>
  <si>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</si>
  <si>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</si>
  <si>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</si>
  <si>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</si>
  <si>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</si>
  <si>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</si>
  <si>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</si>
  <si>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</si>
  <si>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</si>
  <si>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</si>
  <si>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56IS2023/02/05</t>
  </si>
  <si>
    <t>IssueTime</t>
  </si>
  <si>
    <t>HP</t>
  </si>
  <si>
    <t>SHPPBPL</t>
  </si>
  <si>
    <t>MAHAN ENERGEN</t>
  </si>
  <si>
    <t>DIKCHU</t>
  </si>
  <si>
    <t>Teesta_III</t>
  </si>
  <si>
    <t>VSPL-RAJ</t>
  </si>
  <si>
    <t>UTTARAKHAND</t>
  </si>
  <si>
    <t>CHANJUII</t>
  </si>
  <si>
    <t>SHIVSHAKTISUGAR</t>
  </si>
  <si>
    <t>KSEB</t>
  </si>
  <si>
    <t>TANGEDCO</t>
  </si>
  <si>
    <t>Meghalaya_Ben</t>
  </si>
  <si>
    <t>TS1PL_BKN</t>
  </si>
  <si>
    <t>GOA_Beneficiary</t>
  </si>
  <si>
    <t>APCPDCL</t>
  </si>
  <si>
    <t>SOLAPUR_SOLAR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</si>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</sst>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165</v>
          </cell>
          <cell r="C5">
            <v>0</v>
          </cell>
          <cell r="D5">
            <v>175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287.42399999999998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287.42399999999998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287.42399999999998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312.04000000000002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312.04000000000002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312.04000000000002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312.04000000000002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287.42399999999998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287.42399999999998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317.42399999999998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317.42399999999998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317.42399999999998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317.42399999999998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317.42399999999998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317.42399999999998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317.42399999999998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317.42399999999998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317.42399999999998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317.42399999999998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317.42399999999998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317.42399999999998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317.42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317.42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317.42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287.42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287.42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287.42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287.42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287.42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287.42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287.42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287.42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287.42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287.42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287.42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287.42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44962</v>
      </c>
      <c r="Z3" s="37">
        <f>S3</f>
        <v>44962</v>
      </c>
      <c r="AE3" s="36"/>
      <c r="AH3" s="38">
        <f>AV4</f>
        <v>44962</v>
      </c>
    </row>
    <row r="4" spans="1:48" ht="15.75" thickBot="1">
      <c r="A4" s="37">
        <f>frq!A1</f>
        <v>44962</v>
      </c>
      <c r="L4" s="37">
        <f>frq!A1</f>
        <v>44962</v>
      </c>
      <c r="P4" s="37">
        <f>frq!A1</f>
        <v>44962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44962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7.1855999999999989E-2</v>
      </c>
      <c r="H33" s="54">
        <f>(BAWANA!U30+BAWANA!V30)/4000</f>
        <v>0</v>
      </c>
      <c r="I33" s="54"/>
      <c r="J33" s="54">
        <f t="shared" si="3"/>
        <v>7.1855999999999989E-2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7.1855999999999989E-2</v>
      </c>
      <c r="H34" s="54">
        <f>(BAWANA!U31+BAWANA!V31)/4000</f>
        <v>0</v>
      </c>
      <c r="I34" s="54"/>
      <c r="J34" s="54">
        <f t="shared" si="3"/>
        <v>7.1855999999999989E-2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7.1855999999999989E-2</v>
      </c>
      <c r="H35" s="54">
        <f>(BAWANA!U32+BAWANA!V32)/4000</f>
        <v>0</v>
      </c>
      <c r="I35" s="54"/>
      <c r="J35" s="54">
        <f t="shared" si="3"/>
        <v>7.1855999999999989E-2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7.801000000000001E-2</v>
      </c>
      <c r="H36" s="54">
        <f>(BAWANA!U33+BAWANA!V33)/4000</f>
        <v>0</v>
      </c>
      <c r="I36" s="54"/>
      <c r="J36" s="54">
        <f t="shared" si="3"/>
        <v>7.801000000000001E-2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7.801000000000001E-2</v>
      </c>
      <c r="H37" s="54">
        <f>(BAWANA!U34+BAWANA!V34)/4000</f>
        <v>0</v>
      </c>
      <c r="I37" s="54"/>
      <c r="J37" s="54">
        <f t="shared" si="3"/>
        <v>7.801000000000001E-2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7.801000000000001E-2</v>
      </c>
      <c r="H38" s="54">
        <f>(BAWANA!U35+BAWANA!V35)/4000</f>
        <v>0</v>
      </c>
      <c r="I38" s="54"/>
      <c r="J38" s="54">
        <f t="shared" si="3"/>
        <v>7.801000000000001E-2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7.801000000000001E-2</v>
      </c>
      <c r="H39" s="54">
        <f>(BAWANA!U36+BAWANA!V36)/4000</f>
        <v>0</v>
      </c>
      <c r="I39" s="54"/>
      <c r="J39" s="54">
        <f t="shared" si="3"/>
        <v>7.801000000000001E-2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7.1855999999999989E-2</v>
      </c>
      <c r="H40" s="54">
        <f>(BAWANA!U37+BAWANA!V37)/4000</f>
        <v>0</v>
      </c>
      <c r="I40" s="54"/>
      <c r="J40" s="54">
        <f t="shared" si="3"/>
        <v>7.1855999999999989E-2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7.1855999999999989E-2</v>
      </c>
      <c r="H41" s="54">
        <f>(BAWANA!U38+BAWANA!V38)/4000</f>
        <v>0</v>
      </c>
      <c r="I41" s="54"/>
      <c r="J41" s="54">
        <f t="shared" si="3"/>
        <v>7.1855999999999989E-2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7.9355999999999996E-2</v>
      </c>
      <c r="H42" s="54">
        <f>(BAWANA!U39+BAWANA!V39)/4000</f>
        <v>0</v>
      </c>
      <c r="I42" s="54"/>
      <c r="J42" s="54">
        <f t="shared" si="3"/>
        <v>7.9355999999999996E-2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7.9355999999999996E-2</v>
      </c>
      <c r="H43" s="54">
        <f>(BAWANA!U40+BAWANA!V40)/4000</f>
        <v>0</v>
      </c>
      <c r="I43" s="54"/>
      <c r="J43" s="54">
        <f t="shared" si="3"/>
        <v>7.9355999999999996E-2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7.9355999999999996E-2</v>
      </c>
      <c r="H44" s="54">
        <f>(BAWANA!U41+BAWANA!V41)/4000</f>
        <v>0</v>
      </c>
      <c r="I44" s="54"/>
      <c r="J44" s="54">
        <f t="shared" si="3"/>
        <v>7.9355999999999996E-2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7.9355999999999996E-2</v>
      </c>
      <c r="H45" s="54">
        <f>(BAWANA!U42+BAWANA!V42)/4000</f>
        <v>0</v>
      </c>
      <c r="I45" s="54"/>
      <c r="J45" s="54">
        <f t="shared" si="3"/>
        <v>7.9355999999999996E-2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7.9355999999999996E-2</v>
      </c>
      <c r="H46" s="54">
        <f>(BAWANA!U43+BAWANA!V43)/4000</f>
        <v>0</v>
      </c>
      <c r="I46" s="54"/>
      <c r="J46" s="54">
        <f t="shared" si="3"/>
        <v>7.9355999999999996E-2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7.9355999999999996E-2</v>
      </c>
      <c r="H47" s="54">
        <f>(BAWANA!U44+BAWANA!V44)/4000</f>
        <v>0</v>
      </c>
      <c r="I47" s="54"/>
      <c r="J47" s="54">
        <f t="shared" si="3"/>
        <v>7.9355999999999996E-2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7.9355999999999996E-2</v>
      </c>
      <c r="H48" s="54">
        <f>(BAWANA!U45+BAWANA!V45)/4000</f>
        <v>0</v>
      </c>
      <c r="I48" s="54"/>
      <c r="J48" s="54">
        <f t="shared" si="3"/>
        <v>7.9355999999999996E-2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7.9355999999999996E-2</v>
      </c>
      <c r="H49" s="54">
        <f>(BAWANA!U46+BAWANA!V46)/4000</f>
        <v>0</v>
      </c>
      <c r="I49" s="54"/>
      <c r="J49" s="54">
        <f t="shared" si="3"/>
        <v>7.9355999999999996E-2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7.9355999999999996E-2</v>
      </c>
      <c r="H50" s="54">
        <f>(BAWANA!U47+BAWANA!V47)/4000</f>
        <v>0</v>
      </c>
      <c r="I50" s="54"/>
      <c r="J50" s="54">
        <f t="shared" si="3"/>
        <v>7.9355999999999996E-2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7.9355999999999996E-2</v>
      </c>
      <c r="H51" s="54">
        <f>(BAWANA!U48+BAWANA!V48)/4000</f>
        <v>0</v>
      </c>
      <c r="I51" s="54"/>
      <c r="J51" s="54">
        <f t="shared" si="3"/>
        <v>7.9355999999999996E-2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7.9355999999999996E-2</v>
      </c>
      <c r="H52" s="54">
        <f>(BAWANA!U49+BAWANA!V49)/4000</f>
        <v>0</v>
      </c>
      <c r="I52" s="54"/>
      <c r="J52" s="54">
        <f t="shared" si="3"/>
        <v>7.9355999999999996E-2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7.9355999999999996E-2</v>
      </c>
      <c r="H53" s="54">
        <f>(BAWANA!U50+BAWANA!V50)/4000</f>
        <v>0</v>
      </c>
      <c r="I53" s="54"/>
      <c r="J53" s="54">
        <f t="shared" si="3"/>
        <v>7.9355999999999996E-2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7.9355000000000009E-2</v>
      </c>
      <c r="H54" s="54">
        <f>(BAWANA!U51+BAWANA!V51)/4000</f>
        <v>0</v>
      </c>
      <c r="I54" s="54"/>
      <c r="J54" s="54">
        <f t="shared" si="3"/>
        <v>7.9355000000000009E-2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7.9355000000000009E-2</v>
      </c>
      <c r="H55" s="54">
        <f>(BAWANA!U52+BAWANA!V52)/4000</f>
        <v>0</v>
      </c>
      <c r="I55" s="54"/>
      <c r="J55" s="54">
        <f t="shared" si="3"/>
        <v>7.9355000000000009E-2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7.9355000000000009E-2</v>
      </c>
      <c r="H56" s="54">
        <f>(BAWANA!U53+BAWANA!V53)/4000</f>
        <v>0</v>
      </c>
      <c r="I56" s="54"/>
      <c r="J56" s="54">
        <f t="shared" si="3"/>
        <v>7.9355000000000009E-2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7.1855000000000002E-2</v>
      </c>
      <c r="H57" s="54">
        <f>(BAWANA!U54+BAWANA!V54)/4000</f>
        <v>0</v>
      </c>
      <c r="I57" s="54"/>
      <c r="J57" s="54">
        <f t="shared" si="3"/>
        <v>7.1855000000000002E-2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7.1855000000000002E-2</v>
      </c>
      <c r="H58" s="54">
        <f>(BAWANA!U55+BAWANA!V55)/4000</f>
        <v>0</v>
      </c>
      <c r="I58" s="54"/>
      <c r="J58" s="54">
        <f t="shared" si="3"/>
        <v>7.1855000000000002E-2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7.1855000000000002E-2</v>
      </c>
      <c r="H78" s="54">
        <f>(BAWANA!U75+BAWANA!V75)/4000</f>
        <v>0</v>
      </c>
      <c r="I78" s="54"/>
      <c r="J78" s="54">
        <f t="shared" si="9"/>
        <v>7.1855000000000002E-2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7.1855000000000002E-2</v>
      </c>
      <c r="H79" s="54">
        <f>(BAWANA!U76+BAWANA!V76)/4000</f>
        <v>0</v>
      </c>
      <c r="I79" s="54"/>
      <c r="J79" s="54">
        <f t="shared" si="9"/>
        <v>7.1855000000000002E-2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7.1855000000000002E-2</v>
      </c>
      <c r="H80" s="54">
        <f>(BAWANA!U77+BAWANA!V77)/4000</f>
        <v>0</v>
      </c>
      <c r="I80" s="54"/>
      <c r="J80" s="54">
        <f t="shared" si="9"/>
        <v>7.1855000000000002E-2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7.1855000000000002E-2</v>
      </c>
      <c r="H81" s="54">
        <f>(BAWANA!U78+BAWANA!V78)/4000</f>
        <v>0</v>
      </c>
      <c r="I81" s="54"/>
      <c r="J81" s="54">
        <f t="shared" si="9"/>
        <v>7.1855000000000002E-2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7.1855000000000002E-2</v>
      </c>
      <c r="H82" s="54">
        <f>(BAWANA!U79+BAWANA!V79)/4000</f>
        <v>0</v>
      </c>
      <c r="I82" s="54"/>
      <c r="J82" s="54">
        <f t="shared" si="9"/>
        <v>7.1855000000000002E-2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7.1855000000000002E-2</v>
      </c>
      <c r="H83" s="54">
        <f>(BAWANA!U80+BAWANA!V80)/4000</f>
        <v>0</v>
      </c>
      <c r="I83" s="54"/>
      <c r="J83" s="54">
        <f t="shared" si="9"/>
        <v>7.1855000000000002E-2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7.1855000000000002E-2</v>
      </c>
      <c r="H84" s="54">
        <f>(BAWANA!U81+BAWANA!V81)/4000</f>
        <v>0</v>
      </c>
      <c r="I84" s="54"/>
      <c r="J84" s="54">
        <f t="shared" si="9"/>
        <v>7.1855000000000002E-2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7.1855000000000002E-2</v>
      </c>
      <c r="H85" s="54">
        <f>(BAWANA!U82+BAWANA!V82)/4000</f>
        <v>0</v>
      </c>
      <c r="I85" s="54"/>
      <c r="J85" s="54">
        <f t="shared" si="9"/>
        <v>7.1855000000000002E-2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7.1855000000000002E-2</v>
      </c>
      <c r="H86" s="54">
        <f>(BAWANA!U83+BAWANA!V83)/4000</f>
        <v>0</v>
      </c>
      <c r="I86" s="54"/>
      <c r="J86" s="54">
        <f t="shared" si="9"/>
        <v>7.1855000000000002E-2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7.1855000000000002E-2</v>
      </c>
      <c r="H87" s="54">
        <f>(BAWANA!U84+BAWANA!V84)/4000</f>
        <v>0</v>
      </c>
      <c r="I87" s="54"/>
      <c r="J87" s="54">
        <f t="shared" si="9"/>
        <v>7.1855000000000002E-2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6.773917</v>
      </c>
      <c r="H102" s="54">
        <f t="shared" si="14"/>
        <v>0</v>
      </c>
      <c r="I102" s="54"/>
      <c r="J102" s="54">
        <f t="shared" si="14"/>
        <v>6.773917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492</v>
      </c>
      <c r="X1" t="s">
        <v>150</v>
      </c>
      <c r="Y1" t="s">
        <v>492</v>
      </c>
      <c r="Z1" t="s">
        <v>494</v>
      </c>
      <c r="AA1" t="s">
        <v>150</v>
      </c>
      <c r="AB1" t="s">
        <v>495</v>
      </c>
      <c r="AC1" t="s">
        <v>492</v>
      </c>
      <c r="AD1" t="s">
        <v>492</v>
      </c>
      <c r="AE1" t="s">
        <v>492</v>
      </c>
      <c r="AF1" t="s">
        <v>492</v>
      </c>
      <c r="AG1" t="s">
        <v>496</v>
      </c>
      <c r="AH1" t="s">
        <v>492</v>
      </c>
      <c r="AI1" t="s">
        <v>493</v>
      </c>
      <c r="AJ1" t="s">
        <v>149</v>
      </c>
      <c r="AK1" t="s">
        <v>492</v>
      </c>
      <c r="AL1" t="s">
        <v>499</v>
      </c>
      <c r="AM1" t="s">
        <v>149</v>
      </c>
      <c r="AN1" t="s">
        <v>492</v>
      </c>
      <c r="AO1" t="s">
        <v>150</v>
      </c>
      <c r="AP1" t="s">
        <v>498</v>
      </c>
      <c r="AQ1" t="s">
        <v>149</v>
      </c>
      <c r="AR1" t="s">
        <v>150</v>
      </c>
      <c r="AS1" t="s">
        <v>503</v>
      </c>
      <c r="AT1" t="s">
        <v>150</v>
      </c>
      <c r="AU1" t="s">
        <v>506</v>
      </c>
      <c r="AV1" t="s">
        <v>150</v>
      </c>
      <c r="AW1" t="s">
        <v>149</v>
      </c>
      <c r="AX1" t="s">
        <v>150</v>
      </c>
      <c r="AY1" t="s">
        <v>503</v>
      </c>
      <c r="AZ1" t="s">
        <v>150</v>
      </c>
      <c r="BA1" t="s">
        <v>149</v>
      </c>
      <c r="BB1" t="s">
        <v>150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44962</v>
      </c>
      <c r="W2" s="30" t="s">
        <v>268</v>
      </c>
      <c r="X2" t="s">
        <v>491</v>
      </c>
      <c r="Y2" t="s">
        <v>282</v>
      </c>
      <c r="Z2" t="s">
        <v>150</v>
      </c>
      <c r="AA2" t="s">
        <v>491</v>
      </c>
      <c r="AB2" t="s">
        <v>149</v>
      </c>
      <c r="AC2" t="s">
        <v>232</v>
      </c>
      <c r="AD2" t="s">
        <v>269</v>
      </c>
      <c r="AE2" t="s">
        <v>240</v>
      </c>
      <c r="AF2" t="s">
        <v>237</v>
      </c>
      <c r="AG2" t="s">
        <v>150</v>
      </c>
      <c r="AH2" t="s">
        <v>270</v>
      </c>
      <c r="AI2" t="s">
        <v>150</v>
      </c>
      <c r="AJ2" t="s">
        <v>491</v>
      </c>
      <c r="AK2" t="s">
        <v>283</v>
      </c>
      <c r="AL2" t="s">
        <v>405</v>
      </c>
      <c r="AM2" t="s">
        <v>491</v>
      </c>
      <c r="AN2" t="s">
        <v>281</v>
      </c>
      <c r="AO2" t="s">
        <v>497</v>
      </c>
      <c r="AP2" t="s">
        <v>153</v>
      </c>
      <c r="AQ2" t="s">
        <v>504</v>
      </c>
      <c r="AR2" t="s">
        <v>501</v>
      </c>
      <c r="AS2" t="s">
        <v>149</v>
      </c>
      <c r="AT2" t="s">
        <v>500</v>
      </c>
      <c r="AU2" t="s">
        <v>405</v>
      </c>
      <c r="AV2" t="s">
        <v>505</v>
      </c>
      <c r="AW2" t="s">
        <v>501</v>
      </c>
      <c r="AX2" t="s">
        <v>502</v>
      </c>
      <c r="AY2" t="s">
        <v>150</v>
      </c>
      <c r="AZ2" t="s">
        <v>502</v>
      </c>
      <c r="BA2" t="s">
        <v>500</v>
      </c>
      <c r="BB2" t="s">
        <v>501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2.5599999999999996</v>
      </c>
      <c r="I3" s="95">
        <v>0.34</v>
      </c>
      <c r="J3" s="95">
        <v>3.17</v>
      </c>
      <c r="K3" s="95">
        <v>0</v>
      </c>
      <c r="L3" s="95">
        <v>6.73</v>
      </c>
      <c r="M3" s="114">
        <v>0</v>
      </c>
      <c r="N3" s="113">
        <v>51.25</v>
      </c>
      <c r="O3" s="95">
        <v>268.81</v>
      </c>
      <c r="P3" s="95">
        <v>0</v>
      </c>
      <c r="Q3" s="95">
        <v>0</v>
      </c>
      <c r="R3" s="95">
        <v>0</v>
      </c>
      <c r="S3" s="114">
        <v>0</v>
      </c>
      <c r="W3">
        <v>0.56999999999999995</v>
      </c>
      <c r="X3">
        <v>0</v>
      </c>
      <c r="Y3">
        <v>0.54</v>
      </c>
      <c r="Z3">
        <v>0</v>
      </c>
      <c r="AA3">
        <v>17.18</v>
      </c>
      <c r="AB3">
        <v>0</v>
      </c>
      <c r="AC3">
        <v>0.34</v>
      </c>
      <c r="AD3">
        <v>0.25</v>
      </c>
      <c r="AE3">
        <v>0.37</v>
      </c>
      <c r="AF3">
        <v>0.42</v>
      </c>
      <c r="AG3">
        <v>0</v>
      </c>
      <c r="AH3">
        <v>0.34</v>
      </c>
      <c r="AI3">
        <v>0</v>
      </c>
      <c r="AJ3">
        <v>51.25</v>
      </c>
      <c r="AK3">
        <v>0.19</v>
      </c>
      <c r="AL3">
        <v>6.73</v>
      </c>
      <c r="AM3">
        <v>0</v>
      </c>
      <c r="AN3">
        <v>0.3</v>
      </c>
      <c r="AO3">
        <v>50</v>
      </c>
      <c r="AP3">
        <v>2.75</v>
      </c>
      <c r="AQ3">
        <v>0</v>
      </c>
      <c r="AR3">
        <v>0</v>
      </c>
      <c r="AS3">
        <v>0</v>
      </c>
      <c r="AT3">
        <v>0</v>
      </c>
      <c r="AU3">
        <v>0</v>
      </c>
      <c r="AV3">
        <v>11.63</v>
      </c>
      <c r="AW3">
        <v>0</v>
      </c>
      <c r="AX3">
        <v>60</v>
      </c>
      <c r="AY3">
        <v>0</v>
      </c>
      <c r="AZ3">
        <v>30</v>
      </c>
      <c r="BA3">
        <v>0</v>
      </c>
      <c r="BB3">
        <v>100</v>
      </c>
    </row>
    <row r="4" spans="1:54">
      <c r="A4" t="s">
        <v>240</v>
      </c>
      <c r="B4" t="s">
        <v>232</v>
      </c>
      <c r="C4" t="s">
        <v>234</v>
      </c>
      <c r="G4" t="s">
        <v>46</v>
      </c>
      <c r="H4" s="115">
        <v>2.5599999999999996</v>
      </c>
      <c r="I4" s="88">
        <v>0.34</v>
      </c>
      <c r="J4" s="88">
        <v>3.17</v>
      </c>
      <c r="K4" s="88">
        <v>0</v>
      </c>
      <c r="L4" s="88">
        <v>6.73</v>
      </c>
      <c r="M4" s="116">
        <v>0</v>
      </c>
      <c r="N4" s="115">
        <v>51.25</v>
      </c>
      <c r="O4" s="88">
        <v>268.81</v>
      </c>
      <c r="P4" s="88">
        <v>0</v>
      </c>
      <c r="Q4" s="88">
        <v>0</v>
      </c>
      <c r="R4" s="88">
        <v>0</v>
      </c>
      <c r="S4" s="116">
        <v>0</v>
      </c>
      <c r="W4">
        <v>0.56999999999999995</v>
      </c>
      <c r="X4">
        <v>0</v>
      </c>
      <c r="Y4">
        <v>0.54</v>
      </c>
      <c r="Z4">
        <v>0</v>
      </c>
      <c r="AA4">
        <v>17.18</v>
      </c>
      <c r="AB4">
        <v>0</v>
      </c>
      <c r="AC4">
        <v>0.34</v>
      </c>
      <c r="AD4">
        <v>0.25</v>
      </c>
      <c r="AE4">
        <v>0.37</v>
      </c>
      <c r="AF4">
        <v>0.42</v>
      </c>
      <c r="AG4">
        <v>0</v>
      </c>
      <c r="AH4">
        <v>0.34</v>
      </c>
      <c r="AI4">
        <v>0</v>
      </c>
      <c r="AJ4">
        <v>51.25</v>
      </c>
      <c r="AK4">
        <v>0.19</v>
      </c>
      <c r="AL4">
        <v>6.73</v>
      </c>
      <c r="AM4">
        <v>0</v>
      </c>
      <c r="AN4">
        <v>0.3</v>
      </c>
      <c r="AO4">
        <v>50</v>
      </c>
      <c r="AP4">
        <v>2.75</v>
      </c>
      <c r="AQ4">
        <v>0</v>
      </c>
      <c r="AR4">
        <v>0</v>
      </c>
      <c r="AS4">
        <v>0</v>
      </c>
      <c r="AT4">
        <v>0</v>
      </c>
      <c r="AU4">
        <v>0</v>
      </c>
      <c r="AV4">
        <v>11.63</v>
      </c>
      <c r="AW4">
        <v>0</v>
      </c>
      <c r="AX4">
        <v>60</v>
      </c>
      <c r="AY4">
        <v>0</v>
      </c>
      <c r="AZ4">
        <v>30</v>
      </c>
      <c r="BA4">
        <v>0</v>
      </c>
      <c r="BB4">
        <v>100</v>
      </c>
    </row>
    <row r="5" spans="1:54">
      <c r="A5" t="s">
        <v>241</v>
      </c>
      <c r="B5" t="s">
        <v>233</v>
      </c>
      <c r="C5" t="s">
        <v>235</v>
      </c>
      <c r="G5" t="s">
        <v>47</v>
      </c>
      <c r="H5" s="115">
        <v>2.5599999999999996</v>
      </c>
      <c r="I5" s="88">
        <v>0.34</v>
      </c>
      <c r="J5" s="88">
        <v>3.17</v>
      </c>
      <c r="K5" s="88">
        <v>0</v>
      </c>
      <c r="L5" s="88">
        <v>6.73</v>
      </c>
      <c r="M5" s="116">
        <v>0</v>
      </c>
      <c r="N5" s="115">
        <v>51.25</v>
      </c>
      <c r="O5" s="88">
        <v>268.81</v>
      </c>
      <c r="P5" s="88">
        <v>0</v>
      </c>
      <c r="Q5" s="88">
        <v>0</v>
      </c>
      <c r="R5" s="88">
        <v>0</v>
      </c>
      <c r="S5" s="116">
        <v>0</v>
      </c>
      <c r="W5">
        <v>0.56999999999999995</v>
      </c>
      <c r="X5">
        <v>0</v>
      </c>
      <c r="Y5">
        <v>0.54</v>
      </c>
      <c r="Z5">
        <v>0</v>
      </c>
      <c r="AA5">
        <v>17.18</v>
      </c>
      <c r="AB5">
        <v>0</v>
      </c>
      <c r="AC5">
        <v>0.34</v>
      </c>
      <c r="AD5">
        <v>0.25</v>
      </c>
      <c r="AE5">
        <v>0.37</v>
      </c>
      <c r="AF5">
        <v>0.42</v>
      </c>
      <c r="AG5">
        <v>0</v>
      </c>
      <c r="AH5">
        <v>0.34</v>
      </c>
      <c r="AI5">
        <v>0</v>
      </c>
      <c r="AJ5">
        <v>51.25</v>
      </c>
      <c r="AK5">
        <v>0.19</v>
      </c>
      <c r="AL5">
        <v>6.73</v>
      </c>
      <c r="AM5">
        <v>0</v>
      </c>
      <c r="AN5">
        <v>0.3</v>
      </c>
      <c r="AO5">
        <v>50</v>
      </c>
      <c r="AP5">
        <v>2.75</v>
      </c>
      <c r="AQ5">
        <v>0</v>
      </c>
      <c r="AR5">
        <v>0</v>
      </c>
      <c r="AS5">
        <v>0</v>
      </c>
      <c r="AT5">
        <v>0</v>
      </c>
      <c r="AU5">
        <v>0</v>
      </c>
      <c r="AV5">
        <v>11.63</v>
      </c>
      <c r="AW5">
        <v>0</v>
      </c>
      <c r="AX5">
        <v>60</v>
      </c>
      <c r="AY5">
        <v>0</v>
      </c>
      <c r="AZ5">
        <v>30</v>
      </c>
      <c r="BA5">
        <v>0</v>
      </c>
      <c r="BB5">
        <v>100</v>
      </c>
    </row>
    <row r="6" spans="1:54">
      <c r="A6" t="s">
        <v>242</v>
      </c>
      <c r="B6" t="s">
        <v>264</v>
      </c>
      <c r="C6" t="s">
        <v>236</v>
      </c>
      <c r="G6" t="s">
        <v>48</v>
      </c>
      <c r="H6" s="115">
        <v>2.5599999999999996</v>
      </c>
      <c r="I6" s="88">
        <v>0.34</v>
      </c>
      <c r="J6" s="88">
        <v>3.17</v>
      </c>
      <c r="K6" s="88">
        <v>0</v>
      </c>
      <c r="L6" s="88">
        <v>6.73</v>
      </c>
      <c r="M6" s="116">
        <v>0</v>
      </c>
      <c r="N6" s="115">
        <v>51.25</v>
      </c>
      <c r="O6" s="88">
        <v>268.81</v>
      </c>
      <c r="P6" s="88">
        <v>0</v>
      </c>
      <c r="Q6" s="88">
        <v>0</v>
      </c>
      <c r="R6" s="88">
        <v>0</v>
      </c>
      <c r="S6" s="116">
        <v>0</v>
      </c>
      <c r="W6">
        <v>0.56999999999999995</v>
      </c>
      <c r="X6">
        <v>0</v>
      </c>
      <c r="Y6">
        <v>0.54</v>
      </c>
      <c r="Z6">
        <v>0</v>
      </c>
      <c r="AA6">
        <v>17.18</v>
      </c>
      <c r="AB6">
        <v>0</v>
      </c>
      <c r="AC6">
        <v>0.34</v>
      </c>
      <c r="AD6">
        <v>0.25</v>
      </c>
      <c r="AE6">
        <v>0.37</v>
      </c>
      <c r="AF6">
        <v>0.42</v>
      </c>
      <c r="AG6">
        <v>0</v>
      </c>
      <c r="AH6">
        <v>0.34</v>
      </c>
      <c r="AI6">
        <v>0</v>
      </c>
      <c r="AJ6">
        <v>51.25</v>
      </c>
      <c r="AK6">
        <v>0.19</v>
      </c>
      <c r="AL6">
        <v>6.73</v>
      </c>
      <c r="AM6">
        <v>0</v>
      </c>
      <c r="AN6">
        <v>0.3</v>
      </c>
      <c r="AO6">
        <v>50</v>
      </c>
      <c r="AP6">
        <v>2.75</v>
      </c>
      <c r="AQ6">
        <v>0</v>
      </c>
      <c r="AR6">
        <v>0</v>
      </c>
      <c r="AS6">
        <v>0</v>
      </c>
      <c r="AT6">
        <v>0</v>
      </c>
      <c r="AU6">
        <v>0</v>
      </c>
      <c r="AV6">
        <v>11.63</v>
      </c>
      <c r="AW6">
        <v>0</v>
      </c>
      <c r="AX6">
        <v>60</v>
      </c>
      <c r="AY6">
        <v>0</v>
      </c>
      <c r="AZ6">
        <v>30</v>
      </c>
      <c r="BA6">
        <v>0</v>
      </c>
      <c r="BB6">
        <v>100</v>
      </c>
    </row>
    <row r="7" spans="1:54">
      <c r="A7" t="s">
        <v>243</v>
      </c>
      <c r="B7" t="s">
        <v>299</v>
      </c>
      <c r="C7" t="s">
        <v>265</v>
      </c>
      <c r="G7" t="s">
        <v>49</v>
      </c>
      <c r="H7" s="115">
        <v>2.5599999999999996</v>
      </c>
      <c r="I7" s="88">
        <v>0.34</v>
      </c>
      <c r="J7" s="88">
        <v>3.17</v>
      </c>
      <c r="K7" s="88">
        <v>0</v>
      </c>
      <c r="L7" s="88">
        <v>6.73</v>
      </c>
      <c r="M7" s="116">
        <v>0</v>
      </c>
      <c r="N7" s="115">
        <v>51.25</v>
      </c>
      <c r="O7" s="88">
        <v>268.81</v>
      </c>
      <c r="P7" s="88">
        <v>0</v>
      </c>
      <c r="Q7" s="88">
        <v>0</v>
      </c>
      <c r="R7" s="88">
        <v>0</v>
      </c>
      <c r="S7" s="116">
        <v>0</v>
      </c>
      <c r="W7">
        <v>0.56999999999999995</v>
      </c>
      <c r="X7">
        <v>0</v>
      </c>
      <c r="Y7">
        <v>0.54</v>
      </c>
      <c r="Z7">
        <v>0</v>
      </c>
      <c r="AA7">
        <v>17.18</v>
      </c>
      <c r="AB7">
        <v>0</v>
      </c>
      <c r="AC7">
        <v>0.34</v>
      </c>
      <c r="AD7">
        <v>0.25</v>
      </c>
      <c r="AE7">
        <v>0.37</v>
      </c>
      <c r="AF7">
        <v>0.42</v>
      </c>
      <c r="AG7">
        <v>0</v>
      </c>
      <c r="AH7">
        <v>0.34</v>
      </c>
      <c r="AI7">
        <v>0</v>
      </c>
      <c r="AJ7">
        <v>51.25</v>
      </c>
      <c r="AK7">
        <v>0.19</v>
      </c>
      <c r="AL7">
        <v>6.73</v>
      </c>
      <c r="AM7">
        <v>0</v>
      </c>
      <c r="AN7">
        <v>0.3</v>
      </c>
      <c r="AO7">
        <v>50</v>
      </c>
      <c r="AP7">
        <v>2.75</v>
      </c>
      <c r="AQ7">
        <v>0</v>
      </c>
      <c r="AR7">
        <v>0</v>
      </c>
      <c r="AS7">
        <v>0</v>
      </c>
      <c r="AT7">
        <v>0</v>
      </c>
      <c r="AU7">
        <v>0</v>
      </c>
      <c r="AV7">
        <v>11.63</v>
      </c>
      <c r="AW7">
        <v>0</v>
      </c>
      <c r="AX7">
        <v>60</v>
      </c>
      <c r="AY7">
        <v>0</v>
      </c>
      <c r="AZ7">
        <v>30</v>
      </c>
      <c r="BA7">
        <v>0</v>
      </c>
      <c r="BB7">
        <v>100</v>
      </c>
    </row>
    <row r="8" spans="1:54">
      <c r="A8" t="s">
        <v>244</v>
      </c>
      <c r="B8" t="s">
        <v>341</v>
      </c>
      <c r="C8" t="s">
        <v>237</v>
      </c>
      <c r="G8" t="s">
        <v>50</v>
      </c>
      <c r="H8" s="115">
        <v>2.5599999999999996</v>
      </c>
      <c r="I8" s="88">
        <v>0.34</v>
      </c>
      <c r="J8" s="88">
        <v>3.17</v>
      </c>
      <c r="K8" s="88">
        <v>0</v>
      </c>
      <c r="L8" s="88">
        <v>6.73</v>
      </c>
      <c r="M8" s="116">
        <v>0</v>
      </c>
      <c r="N8" s="115">
        <v>51.25</v>
      </c>
      <c r="O8" s="88">
        <v>268.81</v>
      </c>
      <c r="P8" s="88">
        <v>0</v>
      </c>
      <c r="Q8" s="88">
        <v>0</v>
      </c>
      <c r="R8" s="88">
        <v>0</v>
      </c>
      <c r="S8" s="116">
        <v>0</v>
      </c>
      <c r="W8">
        <v>0.56999999999999995</v>
      </c>
      <c r="X8">
        <v>0</v>
      </c>
      <c r="Y8">
        <v>0.54</v>
      </c>
      <c r="Z8">
        <v>0</v>
      </c>
      <c r="AA8">
        <v>17.18</v>
      </c>
      <c r="AB8">
        <v>0</v>
      </c>
      <c r="AC8">
        <v>0.34</v>
      </c>
      <c r="AD8">
        <v>0.25</v>
      </c>
      <c r="AE8">
        <v>0.37</v>
      </c>
      <c r="AF8">
        <v>0.42</v>
      </c>
      <c r="AG8">
        <v>0</v>
      </c>
      <c r="AH8">
        <v>0.34</v>
      </c>
      <c r="AI8">
        <v>0</v>
      </c>
      <c r="AJ8">
        <v>51.25</v>
      </c>
      <c r="AK8">
        <v>0.19</v>
      </c>
      <c r="AL8">
        <v>6.73</v>
      </c>
      <c r="AM8">
        <v>0</v>
      </c>
      <c r="AN8">
        <v>0.3</v>
      </c>
      <c r="AO8">
        <v>50</v>
      </c>
      <c r="AP8">
        <v>2.75</v>
      </c>
      <c r="AQ8">
        <v>0</v>
      </c>
      <c r="AR8">
        <v>0</v>
      </c>
      <c r="AS8">
        <v>0</v>
      </c>
      <c r="AT8">
        <v>0</v>
      </c>
      <c r="AU8">
        <v>0</v>
      </c>
      <c r="AV8">
        <v>11.63</v>
      </c>
      <c r="AW8">
        <v>0</v>
      </c>
      <c r="AX8">
        <v>60</v>
      </c>
      <c r="AY8">
        <v>0</v>
      </c>
      <c r="AZ8">
        <v>30</v>
      </c>
      <c r="BA8">
        <v>0</v>
      </c>
      <c r="BB8">
        <v>100</v>
      </c>
    </row>
    <row r="9" spans="1:54">
      <c r="A9" t="s">
        <v>245</v>
      </c>
      <c r="B9" t="s">
        <v>361</v>
      </c>
      <c r="C9" t="s">
        <v>238</v>
      </c>
      <c r="G9" t="s">
        <v>51</v>
      </c>
      <c r="H9" s="115">
        <v>2.5599999999999996</v>
      </c>
      <c r="I9" s="88">
        <v>0.34</v>
      </c>
      <c r="J9" s="88">
        <v>3.17</v>
      </c>
      <c r="K9" s="88">
        <v>0</v>
      </c>
      <c r="L9" s="88">
        <v>6.73</v>
      </c>
      <c r="M9" s="116">
        <v>0</v>
      </c>
      <c r="N9" s="115">
        <v>51.25</v>
      </c>
      <c r="O9" s="88">
        <v>268.81</v>
      </c>
      <c r="P9" s="88">
        <v>0</v>
      </c>
      <c r="Q9" s="88">
        <v>0</v>
      </c>
      <c r="R9" s="88">
        <v>0</v>
      </c>
      <c r="S9" s="116">
        <v>0</v>
      </c>
      <c r="W9">
        <v>0.56999999999999995</v>
      </c>
      <c r="X9">
        <v>0</v>
      </c>
      <c r="Y9">
        <v>0.54</v>
      </c>
      <c r="Z9">
        <v>0</v>
      </c>
      <c r="AA9">
        <v>17.18</v>
      </c>
      <c r="AB9">
        <v>0</v>
      </c>
      <c r="AC9">
        <v>0.34</v>
      </c>
      <c r="AD9">
        <v>0.25</v>
      </c>
      <c r="AE9">
        <v>0.37</v>
      </c>
      <c r="AF9">
        <v>0.42</v>
      </c>
      <c r="AG9">
        <v>0</v>
      </c>
      <c r="AH9">
        <v>0.34</v>
      </c>
      <c r="AI9">
        <v>0</v>
      </c>
      <c r="AJ9">
        <v>51.25</v>
      </c>
      <c r="AK9">
        <v>0.19</v>
      </c>
      <c r="AL9">
        <v>6.73</v>
      </c>
      <c r="AM9">
        <v>0</v>
      </c>
      <c r="AN9">
        <v>0.3</v>
      </c>
      <c r="AO9">
        <v>50</v>
      </c>
      <c r="AP9">
        <v>2.75</v>
      </c>
      <c r="AQ9">
        <v>0</v>
      </c>
      <c r="AR9">
        <v>0</v>
      </c>
      <c r="AS9">
        <v>0</v>
      </c>
      <c r="AT9">
        <v>0</v>
      </c>
      <c r="AU9">
        <v>0</v>
      </c>
      <c r="AV9">
        <v>11.63</v>
      </c>
      <c r="AW9">
        <v>0</v>
      </c>
      <c r="AX9">
        <v>60</v>
      </c>
      <c r="AY9">
        <v>0</v>
      </c>
      <c r="AZ9">
        <v>30</v>
      </c>
      <c r="BA9">
        <v>0</v>
      </c>
      <c r="BB9">
        <v>100</v>
      </c>
    </row>
    <row r="10" spans="1:54">
      <c r="A10" t="s">
        <v>266</v>
      </c>
      <c r="C10" t="s">
        <v>239</v>
      </c>
      <c r="G10" t="s">
        <v>52</v>
      </c>
      <c r="H10" s="115">
        <v>2.5599999999999996</v>
      </c>
      <c r="I10" s="88">
        <v>0.34</v>
      </c>
      <c r="J10" s="88">
        <v>3.17</v>
      </c>
      <c r="K10" s="88">
        <v>0</v>
      </c>
      <c r="L10" s="88">
        <v>6.73</v>
      </c>
      <c r="M10" s="116">
        <v>0</v>
      </c>
      <c r="N10" s="115">
        <v>51.25</v>
      </c>
      <c r="O10" s="88">
        <v>268.81</v>
      </c>
      <c r="P10" s="88">
        <v>0</v>
      </c>
      <c r="Q10" s="88">
        <v>0</v>
      </c>
      <c r="R10" s="88">
        <v>0</v>
      </c>
      <c r="S10" s="116">
        <v>0</v>
      </c>
      <c r="W10">
        <v>0.56999999999999995</v>
      </c>
      <c r="X10">
        <v>0</v>
      </c>
      <c r="Y10">
        <v>0.54</v>
      </c>
      <c r="Z10">
        <v>0</v>
      </c>
      <c r="AA10">
        <v>17.18</v>
      </c>
      <c r="AB10">
        <v>0</v>
      </c>
      <c r="AC10">
        <v>0.34</v>
      </c>
      <c r="AD10">
        <v>0.25</v>
      </c>
      <c r="AE10">
        <v>0.37</v>
      </c>
      <c r="AF10">
        <v>0.42</v>
      </c>
      <c r="AG10">
        <v>0</v>
      </c>
      <c r="AH10">
        <v>0.34</v>
      </c>
      <c r="AI10">
        <v>0</v>
      </c>
      <c r="AJ10">
        <v>51.25</v>
      </c>
      <c r="AK10">
        <v>0.19</v>
      </c>
      <c r="AL10">
        <v>6.73</v>
      </c>
      <c r="AM10">
        <v>0</v>
      </c>
      <c r="AN10">
        <v>0.3</v>
      </c>
      <c r="AO10">
        <v>50</v>
      </c>
      <c r="AP10">
        <v>2.75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11.63</v>
      </c>
      <c r="AW10">
        <v>0</v>
      </c>
      <c r="AX10">
        <v>60</v>
      </c>
      <c r="AY10">
        <v>0</v>
      </c>
      <c r="AZ10">
        <v>30</v>
      </c>
      <c r="BA10">
        <v>0</v>
      </c>
      <c r="BB10">
        <v>100</v>
      </c>
    </row>
    <row r="11" spans="1:54">
      <c r="A11" t="s">
        <v>246</v>
      </c>
      <c r="C11" t="s">
        <v>342</v>
      </c>
      <c r="G11" t="s">
        <v>53</v>
      </c>
      <c r="H11" s="115">
        <v>2.5599999999999996</v>
      </c>
      <c r="I11" s="88">
        <v>0.34</v>
      </c>
      <c r="J11" s="88">
        <v>3.08</v>
      </c>
      <c r="K11" s="88">
        <v>0</v>
      </c>
      <c r="L11" s="88">
        <v>6.73</v>
      </c>
      <c r="M11" s="116">
        <v>0</v>
      </c>
      <c r="N11" s="115">
        <v>51.25</v>
      </c>
      <c r="O11" s="88">
        <v>268.81</v>
      </c>
      <c r="P11" s="88">
        <v>0</v>
      </c>
      <c r="Q11" s="88">
        <v>0</v>
      </c>
      <c r="R11" s="88">
        <v>0</v>
      </c>
      <c r="S11" s="116">
        <v>0</v>
      </c>
      <c r="W11">
        <v>0.56999999999999995</v>
      </c>
      <c r="X11">
        <v>0</v>
      </c>
      <c r="Y11">
        <v>0.54</v>
      </c>
      <c r="Z11">
        <v>0</v>
      </c>
      <c r="AA11">
        <v>17.18</v>
      </c>
      <c r="AB11">
        <v>0</v>
      </c>
      <c r="AC11">
        <v>0.34</v>
      </c>
      <c r="AD11">
        <v>0.25</v>
      </c>
      <c r="AE11">
        <v>0.37</v>
      </c>
      <c r="AF11">
        <v>0.42</v>
      </c>
      <c r="AG11">
        <v>0</v>
      </c>
      <c r="AH11">
        <v>0.34</v>
      </c>
      <c r="AI11">
        <v>0</v>
      </c>
      <c r="AJ11">
        <v>51.25</v>
      </c>
      <c r="AK11">
        <v>0.19</v>
      </c>
      <c r="AL11">
        <v>6.73</v>
      </c>
      <c r="AM11">
        <v>0</v>
      </c>
      <c r="AN11">
        <v>0.3</v>
      </c>
      <c r="AO11">
        <v>50</v>
      </c>
      <c r="AP11">
        <v>2.66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11.63</v>
      </c>
      <c r="AW11">
        <v>0</v>
      </c>
      <c r="AX11">
        <v>60</v>
      </c>
      <c r="AY11">
        <v>0</v>
      </c>
      <c r="AZ11">
        <v>30</v>
      </c>
      <c r="BA11">
        <v>0</v>
      </c>
      <c r="BB11">
        <v>100</v>
      </c>
    </row>
    <row r="12" spans="1:54">
      <c r="A12" t="s">
        <v>247</v>
      </c>
      <c r="C12" t="s">
        <v>362</v>
      </c>
      <c r="G12" t="s">
        <v>54</v>
      </c>
      <c r="H12" s="115">
        <v>2.5599999999999996</v>
      </c>
      <c r="I12" s="88">
        <v>0.34</v>
      </c>
      <c r="J12" s="88">
        <v>3.08</v>
      </c>
      <c r="K12" s="88">
        <v>0</v>
      </c>
      <c r="L12" s="88">
        <v>6.73</v>
      </c>
      <c r="M12" s="116">
        <v>0</v>
      </c>
      <c r="N12" s="115">
        <v>51.25</v>
      </c>
      <c r="O12" s="88">
        <v>268.81</v>
      </c>
      <c r="P12" s="88">
        <v>0</v>
      </c>
      <c r="Q12" s="88">
        <v>0</v>
      </c>
      <c r="R12" s="88">
        <v>0</v>
      </c>
      <c r="S12" s="116">
        <v>0</v>
      </c>
      <c r="W12">
        <v>0.56999999999999995</v>
      </c>
      <c r="X12">
        <v>0</v>
      </c>
      <c r="Y12">
        <v>0.54</v>
      </c>
      <c r="Z12">
        <v>0</v>
      </c>
      <c r="AA12">
        <v>17.18</v>
      </c>
      <c r="AB12">
        <v>0</v>
      </c>
      <c r="AC12">
        <v>0.34</v>
      </c>
      <c r="AD12">
        <v>0.25</v>
      </c>
      <c r="AE12">
        <v>0.37</v>
      </c>
      <c r="AF12">
        <v>0.42</v>
      </c>
      <c r="AG12">
        <v>0</v>
      </c>
      <c r="AH12">
        <v>0.34</v>
      </c>
      <c r="AI12">
        <v>0</v>
      </c>
      <c r="AJ12">
        <v>51.25</v>
      </c>
      <c r="AK12">
        <v>0.19</v>
      </c>
      <c r="AL12">
        <v>6.73</v>
      </c>
      <c r="AM12">
        <v>0</v>
      </c>
      <c r="AN12">
        <v>0.3</v>
      </c>
      <c r="AO12">
        <v>50</v>
      </c>
      <c r="AP12">
        <v>2.66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11.63</v>
      </c>
      <c r="AW12">
        <v>0</v>
      </c>
      <c r="AX12">
        <v>60</v>
      </c>
      <c r="AY12">
        <v>0</v>
      </c>
      <c r="AZ12">
        <v>30</v>
      </c>
      <c r="BA12">
        <v>0</v>
      </c>
      <c r="BB12">
        <v>100</v>
      </c>
    </row>
    <row r="13" spans="1:54">
      <c r="A13" t="s">
        <v>248</v>
      </c>
      <c r="G13" t="s">
        <v>55</v>
      </c>
      <c r="H13" s="115">
        <v>2.5599999999999996</v>
      </c>
      <c r="I13" s="88">
        <v>0.34</v>
      </c>
      <c r="J13" s="88">
        <v>3.08</v>
      </c>
      <c r="K13" s="88">
        <v>0</v>
      </c>
      <c r="L13" s="88">
        <v>6.73</v>
      </c>
      <c r="M13" s="116">
        <v>0</v>
      </c>
      <c r="N13" s="115">
        <v>51.25</v>
      </c>
      <c r="O13" s="88">
        <v>268.81</v>
      </c>
      <c r="P13" s="88">
        <v>0</v>
      </c>
      <c r="Q13" s="88">
        <v>0</v>
      </c>
      <c r="R13" s="88">
        <v>0</v>
      </c>
      <c r="S13" s="116">
        <v>0</v>
      </c>
      <c r="W13">
        <v>0.56999999999999995</v>
      </c>
      <c r="X13">
        <v>0</v>
      </c>
      <c r="Y13">
        <v>0.54</v>
      </c>
      <c r="Z13">
        <v>0</v>
      </c>
      <c r="AA13">
        <v>17.18</v>
      </c>
      <c r="AB13">
        <v>0</v>
      </c>
      <c r="AC13">
        <v>0.34</v>
      </c>
      <c r="AD13">
        <v>0.25</v>
      </c>
      <c r="AE13">
        <v>0.37</v>
      </c>
      <c r="AF13">
        <v>0.42</v>
      </c>
      <c r="AG13">
        <v>0</v>
      </c>
      <c r="AH13">
        <v>0.34</v>
      </c>
      <c r="AI13">
        <v>0</v>
      </c>
      <c r="AJ13">
        <v>51.25</v>
      </c>
      <c r="AK13">
        <v>0.19</v>
      </c>
      <c r="AL13">
        <v>6.73</v>
      </c>
      <c r="AM13">
        <v>0</v>
      </c>
      <c r="AN13">
        <v>0.3</v>
      </c>
      <c r="AO13">
        <v>50</v>
      </c>
      <c r="AP13">
        <v>2.66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11.63</v>
      </c>
      <c r="AW13">
        <v>0</v>
      </c>
      <c r="AX13">
        <v>60</v>
      </c>
      <c r="AY13">
        <v>0</v>
      </c>
      <c r="AZ13">
        <v>30</v>
      </c>
      <c r="BA13">
        <v>0</v>
      </c>
      <c r="BB13">
        <v>100</v>
      </c>
    </row>
    <row r="14" spans="1:54">
      <c r="A14" t="s">
        <v>249</v>
      </c>
      <c r="G14" t="s">
        <v>56</v>
      </c>
      <c r="H14" s="115">
        <v>2.5599999999999996</v>
      </c>
      <c r="I14" s="88">
        <v>0.34</v>
      </c>
      <c r="J14" s="88">
        <v>3.08</v>
      </c>
      <c r="K14" s="88">
        <v>0</v>
      </c>
      <c r="L14" s="88">
        <v>6.73</v>
      </c>
      <c r="M14" s="116">
        <v>0</v>
      </c>
      <c r="N14" s="115">
        <v>51.25</v>
      </c>
      <c r="O14" s="88">
        <v>268.81</v>
      </c>
      <c r="P14" s="88">
        <v>0</v>
      </c>
      <c r="Q14" s="88">
        <v>0</v>
      </c>
      <c r="R14" s="88">
        <v>0</v>
      </c>
      <c r="S14" s="116">
        <v>0</v>
      </c>
      <c r="W14">
        <v>0.56999999999999995</v>
      </c>
      <c r="X14">
        <v>0</v>
      </c>
      <c r="Y14">
        <v>0.54</v>
      </c>
      <c r="Z14">
        <v>0</v>
      </c>
      <c r="AA14">
        <v>17.18</v>
      </c>
      <c r="AB14">
        <v>0</v>
      </c>
      <c r="AC14">
        <v>0.34</v>
      </c>
      <c r="AD14">
        <v>0.25</v>
      </c>
      <c r="AE14">
        <v>0.37</v>
      </c>
      <c r="AF14">
        <v>0.42</v>
      </c>
      <c r="AG14">
        <v>0</v>
      </c>
      <c r="AH14">
        <v>0.34</v>
      </c>
      <c r="AI14">
        <v>0</v>
      </c>
      <c r="AJ14">
        <v>51.25</v>
      </c>
      <c r="AK14">
        <v>0.19</v>
      </c>
      <c r="AL14">
        <v>6.73</v>
      </c>
      <c r="AM14">
        <v>0</v>
      </c>
      <c r="AN14">
        <v>0.3</v>
      </c>
      <c r="AO14">
        <v>50</v>
      </c>
      <c r="AP14">
        <v>2.66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11.63</v>
      </c>
      <c r="AW14">
        <v>0</v>
      </c>
      <c r="AX14">
        <v>60</v>
      </c>
      <c r="AY14">
        <v>0</v>
      </c>
      <c r="AZ14">
        <v>30</v>
      </c>
      <c r="BA14">
        <v>0</v>
      </c>
      <c r="BB14">
        <v>100</v>
      </c>
    </row>
    <row r="15" spans="1:54">
      <c r="A15" t="s">
        <v>250</v>
      </c>
      <c r="G15" t="s">
        <v>57</v>
      </c>
      <c r="H15" s="115">
        <v>2.5599999999999996</v>
      </c>
      <c r="I15" s="88">
        <v>0.34</v>
      </c>
      <c r="J15" s="88">
        <v>3.08</v>
      </c>
      <c r="K15" s="88">
        <v>0</v>
      </c>
      <c r="L15" s="88">
        <v>6.73</v>
      </c>
      <c r="M15" s="116">
        <v>0</v>
      </c>
      <c r="N15" s="115">
        <v>51.25</v>
      </c>
      <c r="O15" s="88">
        <v>268.81</v>
      </c>
      <c r="P15" s="88">
        <v>0</v>
      </c>
      <c r="Q15" s="88">
        <v>0</v>
      </c>
      <c r="R15" s="88">
        <v>0</v>
      </c>
      <c r="S15" s="116">
        <v>0</v>
      </c>
      <c r="W15">
        <v>0.56999999999999995</v>
      </c>
      <c r="X15">
        <v>0</v>
      </c>
      <c r="Y15">
        <v>0.54</v>
      </c>
      <c r="Z15">
        <v>0</v>
      </c>
      <c r="AA15">
        <v>17.18</v>
      </c>
      <c r="AB15">
        <v>0</v>
      </c>
      <c r="AC15">
        <v>0.34</v>
      </c>
      <c r="AD15">
        <v>0.25</v>
      </c>
      <c r="AE15">
        <v>0.37</v>
      </c>
      <c r="AF15">
        <v>0.42</v>
      </c>
      <c r="AG15">
        <v>0</v>
      </c>
      <c r="AH15">
        <v>0.34</v>
      </c>
      <c r="AI15">
        <v>0</v>
      </c>
      <c r="AJ15">
        <v>51.25</v>
      </c>
      <c r="AK15">
        <v>0.19</v>
      </c>
      <c r="AL15">
        <v>6.73</v>
      </c>
      <c r="AM15">
        <v>0</v>
      </c>
      <c r="AN15">
        <v>0.3</v>
      </c>
      <c r="AO15">
        <v>50</v>
      </c>
      <c r="AP15">
        <v>2.66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11.63</v>
      </c>
      <c r="AW15">
        <v>0</v>
      </c>
      <c r="AX15">
        <v>60</v>
      </c>
      <c r="AY15">
        <v>0</v>
      </c>
      <c r="AZ15">
        <v>30</v>
      </c>
      <c r="BA15">
        <v>0</v>
      </c>
      <c r="BB15">
        <v>100</v>
      </c>
    </row>
    <row r="16" spans="1:54">
      <c r="A16" t="s">
        <v>251</v>
      </c>
      <c r="G16" t="s">
        <v>58</v>
      </c>
      <c r="H16" s="115">
        <v>2.5599999999999996</v>
      </c>
      <c r="I16" s="88">
        <v>0.34</v>
      </c>
      <c r="J16" s="88">
        <v>3.08</v>
      </c>
      <c r="K16" s="88">
        <v>0</v>
      </c>
      <c r="L16" s="88">
        <v>6.73</v>
      </c>
      <c r="M16" s="116">
        <v>0</v>
      </c>
      <c r="N16" s="115">
        <v>51.25</v>
      </c>
      <c r="O16" s="88">
        <v>268.81</v>
      </c>
      <c r="P16" s="88">
        <v>0</v>
      </c>
      <c r="Q16" s="88">
        <v>0</v>
      </c>
      <c r="R16" s="88">
        <v>0</v>
      </c>
      <c r="S16" s="116">
        <v>0</v>
      </c>
      <c r="W16">
        <v>0.56999999999999995</v>
      </c>
      <c r="X16">
        <v>0</v>
      </c>
      <c r="Y16">
        <v>0.54</v>
      </c>
      <c r="Z16">
        <v>0</v>
      </c>
      <c r="AA16">
        <v>17.18</v>
      </c>
      <c r="AB16">
        <v>0</v>
      </c>
      <c r="AC16">
        <v>0.34</v>
      </c>
      <c r="AD16">
        <v>0.25</v>
      </c>
      <c r="AE16">
        <v>0.37</v>
      </c>
      <c r="AF16">
        <v>0.42</v>
      </c>
      <c r="AG16">
        <v>0</v>
      </c>
      <c r="AH16">
        <v>0.34</v>
      </c>
      <c r="AI16">
        <v>0</v>
      </c>
      <c r="AJ16">
        <v>51.25</v>
      </c>
      <c r="AK16">
        <v>0.19</v>
      </c>
      <c r="AL16">
        <v>6.73</v>
      </c>
      <c r="AM16">
        <v>0</v>
      </c>
      <c r="AN16">
        <v>0.3</v>
      </c>
      <c r="AO16">
        <v>50</v>
      </c>
      <c r="AP16">
        <v>2.66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11.63</v>
      </c>
      <c r="AW16">
        <v>0</v>
      </c>
      <c r="AX16">
        <v>60</v>
      </c>
      <c r="AY16">
        <v>0</v>
      </c>
      <c r="AZ16">
        <v>30</v>
      </c>
      <c r="BA16">
        <v>0</v>
      </c>
      <c r="BB16">
        <v>100</v>
      </c>
    </row>
    <row r="17" spans="1:54">
      <c r="A17" t="s">
        <v>252</v>
      </c>
      <c r="G17" t="s">
        <v>59</v>
      </c>
      <c r="H17" s="115">
        <v>2.5599999999999996</v>
      </c>
      <c r="I17" s="88">
        <v>0.34</v>
      </c>
      <c r="J17" s="88">
        <v>3.08</v>
      </c>
      <c r="K17" s="88">
        <v>0</v>
      </c>
      <c r="L17" s="88">
        <v>6.73</v>
      </c>
      <c r="M17" s="116">
        <v>0</v>
      </c>
      <c r="N17" s="115">
        <v>51.25</v>
      </c>
      <c r="O17" s="88">
        <v>268.81</v>
      </c>
      <c r="P17" s="88">
        <v>0</v>
      </c>
      <c r="Q17" s="88">
        <v>0</v>
      </c>
      <c r="R17" s="88">
        <v>0</v>
      </c>
      <c r="S17" s="116">
        <v>0</v>
      </c>
      <c r="W17">
        <v>0.56999999999999995</v>
      </c>
      <c r="X17">
        <v>0</v>
      </c>
      <c r="Y17">
        <v>0.54</v>
      </c>
      <c r="Z17">
        <v>0</v>
      </c>
      <c r="AA17">
        <v>17.18</v>
      </c>
      <c r="AB17">
        <v>0</v>
      </c>
      <c r="AC17">
        <v>0.34</v>
      </c>
      <c r="AD17">
        <v>0.25</v>
      </c>
      <c r="AE17">
        <v>0.37</v>
      </c>
      <c r="AF17">
        <v>0.42</v>
      </c>
      <c r="AG17">
        <v>0</v>
      </c>
      <c r="AH17">
        <v>0.34</v>
      </c>
      <c r="AI17">
        <v>0</v>
      </c>
      <c r="AJ17">
        <v>51.25</v>
      </c>
      <c r="AK17">
        <v>0.19</v>
      </c>
      <c r="AL17">
        <v>6.73</v>
      </c>
      <c r="AM17">
        <v>0</v>
      </c>
      <c r="AN17">
        <v>0.3</v>
      </c>
      <c r="AO17">
        <v>50</v>
      </c>
      <c r="AP17">
        <v>2.66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11.63</v>
      </c>
      <c r="AW17">
        <v>0</v>
      </c>
      <c r="AX17">
        <v>60</v>
      </c>
      <c r="AY17">
        <v>0</v>
      </c>
      <c r="AZ17">
        <v>30</v>
      </c>
      <c r="BA17">
        <v>0</v>
      </c>
      <c r="BB17">
        <v>100</v>
      </c>
    </row>
    <row r="18" spans="1:54">
      <c r="A18" t="s">
        <v>253</v>
      </c>
      <c r="G18" t="s">
        <v>60</v>
      </c>
      <c r="H18" s="115">
        <v>2.5599999999999996</v>
      </c>
      <c r="I18" s="88">
        <v>0.34</v>
      </c>
      <c r="J18" s="88">
        <v>3.08</v>
      </c>
      <c r="K18" s="88">
        <v>0</v>
      </c>
      <c r="L18" s="88">
        <v>6.73</v>
      </c>
      <c r="M18" s="116">
        <v>0</v>
      </c>
      <c r="N18" s="115">
        <v>51.25</v>
      </c>
      <c r="O18" s="88">
        <v>268.81</v>
      </c>
      <c r="P18" s="88">
        <v>0</v>
      </c>
      <c r="Q18" s="88">
        <v>0</v>
      </c>
      <c r="R18" s="88">
        <v>0</v>
      </c>
      <c r="S18" s="116">
        <v>0</v>
      </c>
      <c r="W18">
        <v>0.56999999999999995</v>
      </c>
      <c r="X18">
        <v>0</v>
      </c>
      <c r="Y18">
        <v>0.54</v>
      </c>
      <c r="Z18">
        <v>0</v>
      </c>
      <c r="AA18">
        <v>17.18</v>
      </c>
      <c r="AB18">
        <v>0</v>
      </c>
      <c r="AC18">
        <v>0.34</v>
      </c>
      <c r="AD18">
        <v>0.25</v>
      </c>
      <c r="AE18">
        <v>0.37</v>
      </c>
      <c r="AF18">
        <v>0.42</v>
      </c>
      <c r="AG18">
        <v>0</v>
      </c>
      <c r="AH18">
        <v>0.34</v>
      </c>
      <c r="AI18">
        <v>0</v>
      </c>
      <c r="AJ18">
        <v>51.25</v>
      </c>
      <c r="AK18">
        <v>0.19</v>
      </c>
      <c r="AL18">
        <v>6.73</v>
      </c>
      <c r="AM18">
        <v>0</v>
      </c>
      <c r="AN18">
        <v>0.3</v>
      </c>
      <c r="AO18">
        <v>50</v>
      </c>
      <c r="AP18">
        <v>2.66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11.63</v>
      </c>
      <c r="AW18">
        <v>0</v>
      </c>
      <c r="AX18">
        <v>60</v>
      </c>
      <c r="AY18">
        <v>0</v>
      </c>
      <c r="AZ18">
        <v>30</v>
      </c>
      <c r="BA18">
        <v>0</v>
      </c>
      <c r="BB18">
        <v>100</v>
      </c>
    </row>
    <row r="19" spans="1:54">
      <c r="A19" t="s">
        <v>267</v>
      </c>
      <c r="G19" t="s">
        <v>61</v>
      </c>
      <c r="H19" s="115">
        <v>2.5599999999999996</v>
      </c>
      <c r="I19" s="88">
        <v>0.34</v>
      </c>
      <c r="J19" s="88">
        <v>3.08</v>
      </c>
      <c r="K19" s="88">
        <v>0</v>
      </c>
      <c r="L19" s="88">
        <v>6.73</v>
      </c>
      <c r="M19" s="116">
        <v>0</v>
      </c>
      <c r="N19" s="115">
        <v>51.25</v>
      </c>
      <c r="O19" s="88">
        <v>268.81</v>
      </c>
      <c r="P19" s="88">
        <v>0</v>
      </c>
      <c r="Q19" s="88">
        <v>0</v>
      </c>
      <c r="R19" s="88">
        <v>0</v>
      </c>
      <c r="S19" s="116">
        <v>0</v>
      </c>
      <c r="W19">
        <v>0.56999999999999995</v>
      </c>
      <c r="X19">
        <v>0</v>
      </c>
      <c r="Y19">
        <v>0.54</v>
      </c>
      <c r="Z19">
        <v>0</v>
      </c>
      <c r="AA19">
        <v>17.18</v>
      </c>
      <c r="AB19">
        <v>0</v>
      </c>
      <c r="AC19">
        <v>0.34</v>
      </c>
      <c r="AD19">
        <v>0.25</v>
      </c>
      <c r="AE19">
        <v>0.37</v>
      </c>
      <c r="AF19">
        <v>0.42</v>
      </c>
      <c r="AG19">
        <v>0</v>
      </c>
      <c r="AH19">
        <v>0.34</v>
      </c>
      <c r="AI19">
        <v>0</v>
      </c>
      <c r="AJ19">
        <v>51.25</v>
      </c>
      <c r="AK19">
        <v>0.19</v>
      </c>
      <c r="AL19">
        <v>6.73</v>
      </c>
      <c r="AM19">
        <v>0</v>
      </c>
      <c r="AN19">
        <v>0.3</v>
      </c>
      <c r="AO19">
        <v>50</v>
      </c>
      <c r="AP19">
        <v>2.66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11.63</v>
      </c>
      <c r="AW19">
        <v>0</v>
      </c>
      <c r="AX19">
        <v>60</v>
      </c>
      <c r="AY19">
        <v>0</v>
      </c>
      <c r="AZ19">
        <v>30</v>
      </c>
      <c r="BA19">
        <v>0</v>
      </c>
      <c r="BB19">
        <v>100</v>
      </c>
    </row>
    <row r="20" spans="1:54">
      <c r="A20" t="s">
        <v>268</v>
      </c>
      <c r="G20" t="s">
        <v>62</v>
      </c>
      <c r="H20" s="115">
        <v>2.5599999999999996</v>
      </c>
      <c r="I20" s="88">
        <v>0.34</v>
      </c>
      <c r="J20" s="88">
        <v>3.08</v>
      </c>
      <c r="K20" s="88">
        <v>0</v>
      </c>
      <c r="L20" s="88">
        <v>6.73</v>
      </c>
      <c r="M20" s="116">
        <v>0</v>
      </c>
      <c r="N20" s="115">
        <v>51.25</v>
      </c>
      <c r="O20" s="88">
        <v>268.81</v>
      </c>
      <c r="P20" s="88">
        <v>0</v>
      </c>
      <c r="Q20" s="88">
        <v>0</v>
      </c>
      <c r="R20" s="88">
        <v>0</v>
      </c>
      <c r="S20" s="116">
        <v>0</v>
      </c>
      <c r="W20">
        <v>0.56999999999999995</v>
      </c>
      <c r="X20">
        <v>0</v>
      </c>
      <c r="Y20">
        <v>0.54</v>
      </c>
      <c r="Z20">
        <v>0</v>
      </c>
      <c r="AA20">
        <v>17.18</v>
      </c>
      <c r="AB20">
        <v>0</v>
      </c>
      <c r="AC20">
        <v>0.34</v>
      </c>
      <c r="AD20">
        <v>0.25</v>
      </c>
      <c r="AE20">
        <v>0.37</v>
      </c>
      <c r="AF20">
        <v>0.42</v>
      </c>
      <c r="AG20">
        <v>0</v>
      </c>
      <c r="AH20">
        <v>0.34</v>
      </c>
      <c r="AI20">
        <v>0</v>
      </c>
      <c r="AJ20">
        <v>51.25</v>
      </c>
      <c r="AK20">
        <v>0.19</v>
      </c>
      <c r="AL20">
        <v>6.73</v>
      </c>
      <c r="AM20">
        <v>0</v>
      </c>
      <c r="AN20">
        <v>0.3</v>
      </c>
      <c r="AO20">
        <v>50</v>
      </c>
      <c r="AP20">
        <v>2.66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11.63</v>
      </c>
      <c r="AW20">
        <v>0</v>
      </c>
      <c r="AX20">
        <v>60</v>
      </c>
      <c r="AY20">
        <v>0</v>
      </c>
      <c r="AZ20">
        <v>30</v>
      </c>
      <c r="BA20">
        <v>0</v>
      </c>
      <c r="BB20">
        <v>100</v>
      </c>
    </row>
    <row r="21" spans="1:54">
      <c r="A21" t="s">
        <v>254</v>
      </c>
      <c r="G21" t="s">
        <v>63</v>
      </c>
      <c r="H21" s="115">
        <v>2.5599999999999996</v>
      </c>
      <c r="I21" s="88">
        <v>0.34</v>
      </c>
      <c r="J21" s="88">
        <v>3.08</v>
      </c>
      <c r="K21" s="88">
        <v>0</v>
      </c>
      <c r="L21" s="88">
        <v>6.73</v>
      </c>
      <c r="M21" s="116">
        <v>0</v>
      </c>
      <c r="N21" s="115">
        <v>51.25</v>
      </c>
      <c r="O21" s="88">
        <v>268.81</v>
      </c>
      <c r="P21" s="88">
        <v>0</v>
      </c>
      <c r="Q21" s="88">
        <v>0</v>
      </c>
      <c r="R21" s="88">
        <v>0</v>
      </c>
      <c r="S21" s="116">
        <v>0</v>
      </c>
      <c r="W21">
        <v>0.56999999999999995</v>
      </c>
      <c r="X21">
        <v>0</v>
      </c>
      <c r="Y21">
        <v>0.54</v>
      </c>
      <c r="Z21">
        <v>0</v>
      </c>
      <c r="AA21">
        <v>17.18</v>
      </c>
      <c r="AB21">
        <v>0</v>
      </c>
      <c r="AC21">
        <v>0.34</v>
      </c>
      <c r="AD21">
        <v>0.25</v>
      </c>
      <c r="AE21">
        <v>0.37</v>
      </c>
      <c r="AF21">
        <v>0.42</v>
      </c>
      <c r="AG21">
        <v>0</v>
      </c>
      <c r="AH21">
        <v>0.34</v>
      </c>
      <c r="AI21">
        <v>0</v>
      </c>
      <c r="AJ21">
        <v>51.25</v>
      </c>
      <c r="AK21">
        <v>0.19</v>
      </c>
      <c r="AL21">
        <v>6.73</v>
      </c>
      <c r="AM21">
        <v>0</v>
      </c>
      <c r="AN21">
        <v>0.3</v>
      </c>
      <c r="AO21">
        <v>50</v>
      </c>
      <c r="AP21">
        <v>2.66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11.63</v>
      </c>
      <c r="AW21">
        <v>0</v>
      </c>
      <c r="AX21">
        <v>60</v>
      </c>
      <c r="AY21">
        <v>0</v>
      </c>
      <c r="AZ21">
        <v>30</v>
      </c>
      <c r="BA21">
        <v>0</v>
      </c>
      <c r="BB21">
        <v>100</v>
      </c>
    </row>
    <row r="22" spans="1:54">
      <c r="A22" t="s">
        <v>255</v>
      </c>
      <c r="G22" t="s">
        <v>64</v>
      </c>
      <c r="H22" s="115">
        <v>2.5599999999999996</v>
      </c>
      <c r="I22" s="88">
        <v>0.34</v>
      </c>
      <c r="J22" s="88">
        <v>3.08</v>
      </c>
      <c r="K22" s="88">
        <v>0</v>
      </c>
      <c r="L22" s="88">
        <v>6.73</v>
      </c>
      <c r="M22" s="116">
        <v>0</v>
      </c>
      <c r="N22" s="115">
        <v>51.25</v>
      </c>
      <c r="O22" s="88">
        <v>268.81</v>
      </c>
      <c r="P22" s="88">
        <v>0</v>
      </c>
      <c r="Q22" s="88">
        <v>0</v>
      </c>
      <c r="R22" s="88">
        <v>0</v>
      </c>
      <c r="S22" s="116">
        <v>0</v>
      </c>
      <c r="W22">
        <v>0.56999999999999995</v>
      </c>
      <c r="X22">
        <v>0</v>
      </c>
      <c r="Y22">
        <v>0.54</v>
      </c>
      <c r="Z22">
        <v>0</v>
      </c>
      <c r="AA22">
        <v>17.18</v>
      </c>
      <c r="AB22">
        <v>0</v>
      </c>
      <c r="AC22">
        <v>0.34</v>
      </c>
      <c r="AD22">
        <v>0.25</v>
      </c>
      <c r="AE22">
        <v>0.37</v>
      </c>
      <c r="AF22">
        <v>0.42</v>
      </c>
      <c r="AG22">
        <v>0</v>
      </c>
      <c r="AH22">
        <v>0.34</v>
      </c>
      <c r="AI22">
        <v>0</v>
      </c>
      <c r="AJ22">
        <v>51.25</v>
      </c>
      <c r="AK22">
        <v>0.19</v>
      </c>
      <c r="AL22">
        <v>6.73</v>
      </c>
      <c r="AM22">
        <v>0</v>
      </c>
      <c r="AN22">
        <v>0.3</v>
      </c>
      <c r="AO22">
        <v>50</v>
      </c>
      <c r="AP22">
        <v>2.66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11.63</v>
      </c>
      <c r="AW22">
        <v>0</v>
      </c>
      <c r="AX22">
        <v>60</v>
      </c>
      <c r="AY22">
        <v>0</v>
      </c>
      <c r="AZ22">
        <v>30</v>
      </c>
      <c r="BA22">
        <v>0</v>
      </c>
      <c r="BB22">
        <v>100</v>
      </c>
    </row>
    <row r="23" spans="1:54">
      <c r="A23" t="s">
        <v>256</v>
      </c>
      <c r="G23" t="s">
        <v>65</v>
      </c>
      <c r="H23" s="115">
        <v>2.5599999999999996</v>
      </c>
      <c r="I23" s="88">
        <v>0.34</v>
      </c>
      <c r="J23" s="88">
        <v>3.08</v>
      </c>
      <c r="K23" s="88">
        <v>0</v>
      </c>
      <c r="L23" s="88">
        <v>6.73</v>
      </c>
      <c r="M23" s="116">
        <v>0</v>
      </c>
      <c r="N23" s="115">
        <v>51.25</v>
      </c>
      <c r="O23" s="88">
        <v>268.81</v>
      </c>
      <c r="P23" s="88">
        <v>0</v>
      </c>
      <c r="Q23" s="88">
        <v>0</v>
      </c>
      <c r="R23" s="88">
        <v>0</v>
      </c>
      <c r="S23" s="116">
        <v>0</v>
      </c>
      <c r="W23">
        <v>0.56999999999999995</v>
      </c>
      <c r="X23">
        <v>0</v>
      </c>
      <c r="Y23">
        <v>0.54</v>
      </c>
      <c r="Z23">
        <v>0</v>
      </c>
      <c r="AA23">
        <v>17.18</v>
      </c>
      <c r="AB23">
        <v>0</v>
      </c>
      <c r="AC23">
        <v>0.34</v>
      </c>
      <c r="AD23">
        <v>0.25</v>
      </c>
      <c r="AE23">
        <v>0.37</v>
      </c>
      <c r="AF23">
        <v>0.42</v>
      </c>
      <c r="AG23">
        <v>0</v>
      </c>
      <c r="AH23">
        <v>0.34</v>
      </c>
      <c r="AI23">
        <v>0</v>
      </c>
      <c r="AJ23">
        <v>51.25</v>
      </c>
      <c r="AK23">
        <v>0.19</v>
      </c>
      <c r="AL23">
        <v>6.73</v>
      </c>
      <c r="AM23">
        <v>0</v>
      </c>
      <c r="AN23">
        <v>0.3</v>
      </c>
      <c r="AO23">
        <v>50</v>
      </c>
      <c r="AP23">
        <v>2.66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11.63</v>
      </c>
      <c r="AW23">
        <v>0</v>
      </c>
      <c r="AX23">
        <v>60</v>
      </c>
      <c r="AY23">
        <v>0</v>
      </c>
      <c r="AZ23">
        <v>30</v>
      </c>
      <c r="BA23">
        <v>0</v>
      </c>
      <c r="BB23">
        <v>100</v>
      </c>
    </row>
    <row r="24" spans="1:54">
      <c r="A24" t="s">
        <v>257</v>
      </c>
      <c r="G24" t="s">
        <v>66</v>
      </c>
      <c r="H24" s="115">
        <v>2.5599999999999996</v>
      </c>
      <c r="I24" s="88">
        <v>0.34</v>
      </c>
      <c r="J24" s="88">
        <v>3.08</v>
      </c>
      <c r="K24" s="88">
        <v>0</v>
      </c>
      <c r="L24" s="88">
        <v>6.73</v>
      </c>
      <c r="M24" s="116">
        <v>0</v>
      </c>
      <c r="N24" s="115">
        <v>51.25</v>
      </c>
      <c r="O24" s="88">
        <v>268.81</v>
      </c>
      <c r="P24" s="88">
        <v>0</v>
      </c>
      <c r="Q24" s="88">
        <v>0</v>
      </c>
      <c r="R24" s="88">
        <v>0</v>
      </c>
      <c r="S24" s="116">
        <v>0</v>
      </c>
      <c r="W24">
        <v>0.56999999999999995</v>
      </c>
      <c r="X24">
        <v>0</v>
      </c>
      <c r="Y24">
        <v>0.54</v>
      </c>
      <c r="Z24">
        <v>0</v>
      </c>
      <c r="AA24">
        <v>17.18</v>
      </c>
      <c r="AB24">
        <v>0</v>
      </c>
      <c r="AC24">
        <v>0.34</v>
      </c>
      <c r="AD24">
        <v>0.25</v>
      </c>
      <c r="AE24">
        <v>0.37</v>
      </c>
      <c r="AF24">
        <v>0.42</v>
      </c>
      <c r="AG24">
        <v>0</v>
      </c>
      <c r="AH24">
        <v>0.34</v>
      </c>
      <c r="AI24">
        <v>0</v>
      </c>
      <c r="AJ24">
        <v>51.25</v>
      </c>
      <c r="AK24">
        <v>0.19</v>
      </c>
      <c r="AL24">
        <v>6.73</v>
      </c>
      <c r="AM24">
        <v>0</v>
      </c>
      <c r="AN24">
        <v>0.3</v>
      </c>
      <c r="AO24">
        <v>50</v>
      </c>
      <c r="AP24">
        <v>2.66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11.63</v>
      </c>
      <c r="AW24">
        <v>0</v>
      </c>
      <c r="AX24">
        <v>60</v>
      </c>
      <c r="AY24">
        <v>0</v>
      </c>
      <c r="AZ24">
        <v>30</v>
      </c>
      <c r="BA24">
        <v>0</v>
      </c>
      <c r="BB24">
        <v>100</v>
      </c>
    </row>
    <row r="25" spans="1:54">
      <c r="A25" t="s">
        <v>258</v>
      </c>
      <c r="G25" t="s">
        <v>67</v>
      </c>
      <c r="H25" s="115">
        <v>2.5599999999999996</v>
      </c>
      <c r="I25" s="88">
        <v>0.34</v>
      </c>
      <c r="J25" s="88">
        <v>3.08</v>
      </c>
      <c r="K25" s="88">
        <v>0</v>
      </c>
      <c r="L25" s="88">
        <v>6.73</v>
      </c>
      <c r="M25" s="116">
        <v>0</v>
      </c>
      <c r="N25" s="115">
        <v>51.25</v>
      </c>
      <c r="O25" s="88">
        <v>268.81</v>
      </c>
      <c r="P25" s="88">
        <v>0</v>
      </c>
      <c r="Q25" s="88">
        <v>0</v>
      </c>
      <c r="R25" s="88">
        <v>0</v>
      </c>
      <c r="S25" s="116">
        <v>0</v>
      </c>
      <c r="W25">
        <v>0.56999999999999995</v>
      </c>
      <c r="X25">
        <v>0</v>
      </c>
      <c r="Y25">
        <v>0.54</v>
      </c>
      <c r="Z25">
        <v>0</v>
      </c>
      <c r="AA25">
        <v>17.18</v>
      </c>
      <c r="AB25">
        <v>0</v>
      </c>
      <c r="AC25">
        <v>0.34</v>
      </c>
      <c r="AD25">
        <v>0.25</v>
      </c>
      <c r="AE25">
        <v>0.37</v>
      </c>
      <c r="AF25">
        <v>0.42</v>
      </c>
      <c r="AG25">
        <v>0</v>
      </c>
      <c r="AH25">
        <v>0.34</v>
      </c>
      <c r="AI25">
        <v>0</v>
      </c>
      <c r="AJ25">
        <v>51.25</v>
      </c>
      <c r="AK25">
        <v>0.19</v>
      </c>
      <c r="AL25">
        <v>6.73</v>
      </c>
      <c r="AM25">
        <v>0</v>
      </c>
      <c r="AN25">
        <v>0.3</v>
      </c>
      <c r="AO25">
        <v>50</v>
      </c>
      <c r="AP25">
        <v>2.66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11.63</v>
      </c>
      <c r="AW25">
        <v>0</v>
      </c>
      <c r="AX25">
        <v>60</v>
      </c>
      <c r="AY25">
        <v>0</v>
      </c>
      <c r="AZ25">
        <v>30</v>
      </c>
      <c r="BA25">
        <v>0</v>
      </c>
      <c r="BB25">
        <v>100</v>
      </c>
    </row>
    <row r="26" spans="1:54">
      <c r="A26" t="s">
        <v>259</v>
      </c>
      <c r="G26" t="s">
        <v>68</v>
      </c>
      <c r="H26" s="115">
        <v>2.5599999999999996</v>
      </c>
      <c r="I26" s="88">
        <v>0.34</v>
      </c>
      <c r="J26" s="88">
        <v>3.08</v>
      </c>
      <c r="K26" s="88">
        <v>0</v>
      </c>
      <c r="L26" s="88">
        <v>6.73</v>
      </c>
      <c r="M26" s="116">
        <v>0</v>
      </c>
      <c r="N26" s="115">
        <v>51.25</v>
      </c>
      <c r="O26" s="88">
        <v>268.81</v>
      </c>
      <c r="P26" s="88">
        <v>0</v>
      </c>
      <c r="Q26" s="88">
        <v>0</v>
      </c>
      <c r="R26" s="88">
        <v>0</v>
      </c>
      <c r="S26" s="116">
        <v>0</v>
      </c>
      <c r="W26">
        <v>0.56999999999999995</v>
      </c>
      <c r="X26">
        <v>0</v>
      </c>
      <c r="Y26">
        <v>0.54</v>
      </c>
      <c r="Z26">
        <v>0</v>
      </c>
      <c r="AA26">
        <v>17.18</v>
      </c>
      <c r="AB26">
        <v>0</v>
      </c>
      <c r="AC26">
        <v>0.34</v>
      </c>
      <c r="AD26">
        <v>0.25</v>
      </c>
      <c r="AE26">
        <v>0.37</v>
      </c>
      <c r="AF26">
        <v>0.42</v>
      </c>
      <c r="AG26">
        <v>0</v>
      </c>
      <c r="AH26">
        <v>0.34</v>
      </c>
      <c r="AI26">
        <v>0</v>
      </c>
      <c r="AJ26">
        <v>51.25</v>
      </c>
      <c r="AK26">
        <v>0.19</v>
      </c>
      <c r="AL26">
        <v>6.73</v>
      </c>
      <c r="AM26">
        <v>0</v>
      </c>
      <c r="AN26">
        <v>0.3</v>
      </c>
      <c r="AO26">
        <v>50</v>
      </c>
      <c r="AP26">
        <v>2.66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11.63</v>
      </c>
      <c r="AW26">
        <v>0</v>
      </c>
      <c r="AX26">
        <v>60</v>
      </c>
      <c r="AY26">
        <v>0</v>
      </c>
      <c r="AZ26">
        <v>30</v>
      </c>
      <c r="BA26">
        <v>0</v>
      </c>
      <c r="BB26">
        <v>100</v>
      </c>
    </row>
    <row r="27" spans="1:54">
      <c r="A27" t="s">
        <v>260</v>
      </c>
      <c r="G27" t="s">
        <v>69</v>
      </c>
      <c r="H27" s="115">
        <v>2.57</v>
      </c>
      <c r="I27" s="88">
        <v>0.34</v>
      </c>
      <c r="J27" s="88">
        <v>3.06</v>
      </c>
      <c r="K27" s="88">
        <v>0</v>
      </c>
      <c r="L27" s="88">
        <v>6.73</v>
      </c>
      <c r="M27" s="116">
        <v>0</v>
      </c>
      <c r="N27" s="115">
        <v>255.36</v>
      </c>
      <c r="O27" s="88">
        <v>341.71000000000004</v>
      </c>
      <c r="P27" s="88">
        <v>0</v>
      </c>
      <c r="Q27" s="88">
        <v>0</v>
      </c>
      <c r="R27" s="88">
        <v>0</v>
      </c>
      <c r="S27" s="116">
        <v>0</v>
      </c>
      <c r="W27">
        <v>0.53</v>
      </c>
      <c r="X27">
        <v>72.900000000000006</v>
      </c>
      <c r="Y27">
        <v>0.54</v>
      </c>
      <c r="Z27">
        <v>0</v>
      </c>
      <c r="AA27">
        <v>17.18</v>
      </c>
      <c r="AB27">
        <v>0</v>
      </c>
      <c r="AC27">
        <v>0.34</v>
      </c>
      <c r="AD27">
        <v>0.23</v>
      </c>
      <c r="AE27">
        <v>0.37</v>
      </c>
      <c r="AF27">
        <v>0.4</v>
      </c>
      <c r="AG27">
        <v>0</v>
      </c>
      <c r="AH27">
        <v>0.43</v>
      </c>
      <c r="AI27">
        <v>0</v>
      </c>
      <c r="AJ27">
        <v>51.25</v>
      </c>
      <c r="AK27">
        <v>0.17</v>
      </c>
      <c r="AL27">
        <v>6.73</v>
      </c>
      <c r="AM27">
        <v>204.11</v>
      </c>
      <c r="AN27">
        <v>0.3</v>
      </c>
      <c r="AO27">
        <v>50</v>
      </c>
      <c r="AP27">
        <v>2.66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11.63</v>
      </c>
      <c r="AW27">
        <v>0</v>
      </c>
      <c r="AX27">
        <v>60</v>
      </c>
      <c r="AY27">
        <v>0</v>
      </c>
      <c r="AZ27">
        <v>30</v>
      </c>
      <c r="BA27">
        <v>0</v>
      </c>
      <c r="BB27">
        <v>100</v>
      </c>
    </row>
    <row r="28" spans="1:54">
      <c r="A28" t="s">
        <v>261</v>
      </c>
      <c r="G28" t="s">
        <v>70</v>
      </c>
      <c r="H28" s="115">
        <v>2.57</v>
      </c>
      <c r="I28" s="88">
        <v>0.34</v>
      </c>
      <c r="J28" s="88">
        <v>3.06</v>
      </c>
      <c r="K28" s="88">
        <v>0</v>
      </c>
      <c r="L28" s="88">
        <v>6.73</v>
      </c>
      <c r="M28" s="116">
        <v>0</v>
      </c>
      <c r="N28" s="115">
        <v>255.36</v>
      </c>
      <c r="O28" s="88">
        <v>341.71000000000004</v>
      </c>
      <c r="P28" s="88">
        <v>0</v>
      </c>
      <c r="Q28" s="88">
        <v>0</v>
      </c>
      <c r="R28" s="88">
        <v>0</v>
      </c>
      <c r="S28" s="116">
        <v>0</v>
      </c>
      <c r="W28">
        <v>0.53</v>
      </c>
      <c r="X28">
        <v>72.900000000000006</v>
      </c>
      <c r="Y28">
        <v>0.54</v>
      </c>
      <c r="Z28">
        <v>0</v>
      </c>
      <c r="AA28">
        <v>17.18</v>
      </c>
      <c r="AB28">
        <v>0</v>
      </c>
      <c r="AC28">
        <v>0.34</v>
      </c>
      <c r="AD28">
        <v>0.23</v>
      </c>
      <c r="AE28">
        <v>0.37</v>
      </c>
      <c r="AF28">
        <v>0.4</v>
      </c>
      <c r="AG28">
        <v>0</v>
      </c>
      <c r="AH28">
        <v>0.43</v>
      </c>
      <c r="AI28">
        <v>0</v>
      </c>
      <c r="AJ28">
        <v>51.25</v>
      </c>
      <c r="AK28">
        <v>0.17</v>
      </c>
      <c r="AL28">
        <v>6.73</v>
      </c>
      <c r="AM28">
        <v>204.11</v>
      </c>
      <c r="AN28">
        <v>0.3</v>
      </c>
      <c r="AO28">
        <v>50</v>
      </c>
      <c r="AP28">
        <v>2.66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11.63</v>
      </c>
      <c r="AW28">
        <v>0</v>
      </c>
      <c r="AX28">
        <v>60</v>
      </c>
      <c r="AY28">
        <v>0</v>
      </c>
      <c r="AZ28">
        <v>30</v>
      </c>
      <c r="BA28">
        <v>0</v>
      </c>
      <c r="BB28">
        <v>100</v>
      </c>
    </row>
    <row r="29" spans="1:54">
      <c r="A29" t="s">
        <v>269</v>
      </c>
      <c r="G29" t="s">
        <v>71</v>
      </c>
      <c r="H29" s="115">
        <v>2.57</v>
      </c>
      <c r="I29" s="88">
        <v>0.34</v>
      </c>
      <c r="J29" s="88">
        <v>3.06</v>
      </c>
      <c r="K29" s="88">
        <v>0</v>
      </c>
      <c r="L29" s="88">
        <v>6.73</v>
      </c>
      <c r="M29" s="116">
        <v>0</v>
      </c>
      <c r="N29" s="115">
        <v>255.36</v>
      </c>
      <c r="O29" s="88">
        <v>341.71000000000004</v>
      </c>
      <c r="P29" s="88">
        <v>0</v>
      </c>
      <c r="Q29" s="88">
        <v>0</v>
      </c>
      <c r="R29" s="88">
        <v>0</v>
      </c>
      <c r="S29" s="116">
        <v>0</v>
      </c>
      <c r="W29">
        <v>0.53</v>
      </c>
      <c r="X29">
        <v>72.900000000000006</v>
      </c>
      <c r="Y29">
        <v>0.54</v>
      </c>
      <c r="Z29">
        <v>0</v>
      </c>
      <c r="AA29">
        <v>17.18</v>
      </c>
      <c r="AB29">
        <v>0</v>
      </c>
      <c r="AC29">
        <v>0.34</v>
      </c>
      <c r="AD29">
        <v>0.23</v>
      </c>
      <c r="AE29">
        <v>0.37</v>
      </c>
      <c r="AF29">
        <v>0.4</v>
      </c>
      <c r="AG29">
        <v>0</v>
      </c>
      <c r="AH29">
        <v>0.43</v>
      </c>
      <c r="AI29">
        <v>0</v>
      </c>
      <c r="AJ29">
        <v>51.25</v>
      </c>
      <c r="AK29">
        <v>0.17</v>
      </c>
      <c r="AL29">
        <v>6.73</v>
      </c>
      <c r="AM29">
        <v>204.11</v>
      </c>
      <c r="AN29">
        <v>0.3</v>
      </c>
      <c r="AO29">
        <v>50</v>
      </c>
      <c r="AP29">
        <v>2.66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11.63</v>
      </c>
      <c r="AW29">
        <v>0</v>
      </c>
      <c r="AX29">
        <v>60</v>
      </c>
      <c r="AY29">
        <v>0</v>
      </c>
      <c r="AZ29">
        <v>30</v>
      </c>
      <c r="BA29">
        <v>0</v>
      </c>
      <c r="BB29">
        <v>100</v>
      </c>
    </row>
    <row r="30" spans="1:54">
      <c r="A30" t="s">
        <v>270</v>
      </c>
      <c r="G30" t="s">
        <v>72</v>
      </c>
      <c r="H30" s="115">
        <v>2.57</v>
      </c>
      <c r="I30" s="88">
        <v>0.34</v>
      </c>
      <c r="J30" s="88">
        <v>3.06</v>
      </c>
      <c r="K30" s="88">
        <v>0</v>
      </c>
      <c r="L30" s="88">
        <v>6.73</v>
      </c>
      <c r="M30" s="116">
        <v>0</v>
      </c>
      <c r="N30" s="115">
        <v>255.36</v>
      </c>
      <c r="O30" s="88">
        <v>341.71000000000004</v>
      </c>
      <c r="P30" s="88">
        <v>0</v>
      </c>
      <c r="Q30" s="88">
        <v>0</v>
      </c>
      <c r="R30" s="88">
        <v>0</v>
      </c>
      <c r="S30" s="116">
        <v>0</v>
      </c>
      <c r="W30">
        <v>0.53</v>
      </c>
      <c r="X30">
        <v>72.900000000000006</v>
      </c>
      <c r="Y30">
        <v>0.54</v>
      </c>
      <c r="Z30">
        <v>0</v>
      </c>
      <c r="AA30">
        <v>17.18</v>
      </c>
      <c r="AB30">
        <v>0</v>
      </c>
      <c r="AC30">
        <v>0.34</v>
      </c>
      <c r="AD30">
        <v>0.23</v>
      </c>
      <c r="AE30">
        <v>0.37</v>
      </c>
      <c r="AF30">
        <v>0.4</v>
      </c>
      <c r="AG30">
        <v>0</v>
      </c>
      <c r="AH30">
        <v>0.43</v>
      </c>
      <c r="AI30">
        <v>0</v>
      </c>
      <c r="AJ30">
        <v>51.25</v>
      </c>
      <c r="AK30">
        <v>0.17</v>
      </c>
      <c r="AL30">
        <v>6.73</v>
      </c>
      <c r="AM30">
        <v>204.11</v>
      </c>
      <c r="AN30">
        <v>0.3</v>
      </c>
      <c r="AO30">
        <v>50</v>
      </c>
      <c r="AP30">
        <v>2.66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11.63</v>
      </c>
      <c r="AW30">
        <v>0</v>
      </c>
      <c r="AX30">
        <v>60</v>
      </c>
      <c r="AY30">
        <v>0</v>
      </c>
      <c r="AZ30">
        <v>30</v>
      </c>
      <c r="BA30">
        <v>0</v>
      </c>
      <c r="BB30">
        <v>100</v>
      </c>
    </row>
    <row r="31" spans="1:54">
      <c r="A31" t="s">
        <v>280</v>
      </c>
      <c r="G31" t="s">
        <v>73</v>
      </c>
      <c r="H31" s="115">
        <v>2.57</v>
      </c>
      <c r="I31" s="88">
        <v>0.34</v>
      </c>
      <c r="J31" s="88">
        <v>3.06</v>
      </c>
      <c r="K31" s="88">
        <v>0</v>
      </c>
      <c r="L31" s="88">
        <v>6.73</v>
      </c>
      <c r="M31" s="116">
        <v>0</v>
      </c>
      <c r="N31" s="115">
        <v>255.36</v>
      </c>
      <c r="O31" s="88">
        <v>341.71000000000004</v>
      </c>
      <c r="P31" s="88">
        <v>0</v>
      </c>
      <c r="Q31" s="88">
        <v>0</v>
      </c>
      <c r="R31" s="88">
        <v>0</v>
      </c>
      <c r="S31" s="116">
        <v>0</v>
      </c>
      <c r="W31">
        <v>0.53</v>
      </c>
      <c r="X31">
        <v>72.900000000000006</v>
      </c>
      <c r="Y31">
        <v>0.54</v>
      </c>
      <c r="Z31">
        <v>0</v>
      </c>
      <c r="AA31">
        <v>17.18</v>
      </c>
      <c r="AB31">
        <v>0</v>
      </c>
      <c r="AC31">
        <v>0.34</v>
      </c>
      <c r="AD31">
        <v>0.23</v>
      </c>
      <c r="AE31">
        <v>0.37</v>
      </c>
      <c r="AF31">
        <v>0.4</v>
      </c>
      <c r="AG31">
        <v>0</v>
      </c>
      <c r="AH31">
        <v>0.43</v>
      </c>
      <c r="AI31">
        <v>0</v>
      </c>
      <c r="AJ31">
        <v>51.25</v>
      </c>
      <c r="AK31">
        <v>0.17</v>
      </c>
      <c r="AL31">
        <v>6.73</v>
      </c>
      <c r="AM31">
        <v>204.11</v>
      </c>
      <c r="AN31">
        <v>0.3</v>
      </c>
      <c r="AO31">
        <v>50</v>
      </c>
      <c r="AP31">
        <v>2.66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11.63</v>
      </c>
      <c r="AW31">
        <v>0</v>
      </c>
      <c r="AX31">
        <v>60</v>
      </c>
      <c r="AY31">
        <v>0</v>
      </c>
      <c r="AZ31">
        <v>30</v>
      </c>
      <c r="BA31">
        <v>0</v>
      </c>
      <c r="BB31">
        <v>100</v>
      </c>
    </row>
    <row r="32" spans="1:54">
      <c r="A32" t="s">
        <v>281</v>
      </c>
      <c r="G32" t="s">
        <v>74</v>
      </c>
      <c r="H32" s="115">
        <v>29.020000000000003</v>
      </c>
      <c r="I32" s="88">
        <v>0.96</v>
      </c>
      <c r="J32" s="88">
        <v>3.06</v>
      </c>
      <c r="K32" s="88">
        <v>0</v>
      </c>
      <c r="L32" s="88">
        <v>6.86</v>
      </c>
      <c r="M32" s="116">
        <v>0</v>
      </c>
      <c r="N32" s="115">
        <v>255.36</v>
      </c>
      <c r="O32" s="88">
        <v>341.71000000000004</v>
      </c>
      <c r="P32" s="88">
        <v>0</v>
      </c>
      <c r="Q32" s="88">
        <v>0</v>
      </c>
      <c r="R32" s="88">
        <v>0</v>
      </c>
      <c r="S32" s="116">
        <v>0</v>
      </c>
      <c r="W32">
        <v>0.53</v>
      </c>
      <c r="X32">
        <v>72.900000000000006</v>
      </c>
      <c r="Y32">
        <v>0.54</v>
      </c>
      <c r="Z32">
        <v>0</v>
      </c>
      <c r="AA32">
        <v>17.18</v>
      </c>
      <c r="AB32">
        <v>24.99</v>
      </c>
      <c r="AC32">
        <v>0.34</v>
      </c>
      <c r="AD32">
        <v>0.23</v>
      </c>
      <c r="AE32">
        <v>0.37</v>
      </c>
      <c r="AF32">
        <v>0.4</v>
      </c>
      <c r="AG32">
        <v>0</v>
      </c>
      <c r="AH32">
        <v>0.43</v>
      </c>
      <c r="AI32">
        <v>0</v>
      </c>
      <c r="AJ32">
        <v>51.25</v>
      </c>
      <c r="AK32">
        <v>0.17</v>
      </c>
      <c r="AL32">
        <v>6.73</v>
      </c>
      <c r="AM32">
        <v>204.11</v>
      </c>
      <c r="AN32">
        <v>0.3</v>
      </c>
      <c r="AO32">
        <v>50</v>
      </c>
      <c r="AP32">
        <v>2.66</v>
      </c>
      <c r="AQ32">
        <v>0</v>
      </c>
      <c r="AR32">
        <v>0</v>
      </c>
      <c r="AS32">
        <v>1.46</v>
      </c>
      <c r="AT32">
        <v>0</v>
      </c>
      <c r="AU32">
        <v>0.13</v>
      </c>
      <c r="AV32">
        <v>11.63</v>
      </c>
      <c r="AW32">
        <v>0</v>
      </c>
      <c r="AX32">
        <v>60</v>
      </c>
      <c r="AY32">
        <v>0.62</v>
      </c>
      <c r="AZ32">
        <v>30</v>
      </c>
      <c r="BA32">
        <v>0</v>
      </c>
      <c r="BB32">
        <v>100</v>
      </c>
    </row>
    <row r="33" spans="1:54">
      <c r="A33" t="s">
        <v>282</v>
      </c>
      <c r="G33" t="s">
        <v>75</v>
      </c>
      <c r="H33" s="115">
        <v>128.51000000000002</v>
      </c>
      <c r="I33" s="88">
        <v>1.59</v>
      </c>
      <c r="J33" s="88">
        <v>3.06</v>
      </c>
      <c r="K33" s="88">
        <v>0</v>
      </c>
      <c r="L33" s="88">
        <v>7.12</v>
      </c>
      <c r="M33" s="116">
        <v>0</v>
      </c>
      <c r="N33" s="115">
        <v>255.36</v>
      </c>
      <c r="O33" s="88">
        <v>341.71000000000004</v>
      </c>
      <c r="P33" s="88">
        <v>0</v>
      </c>
      <c r="Q33" s="88">
        <v>0</v>
      </c>
      <c r="R33" s="88">
        <v>0</v>
      </c>
      <c r="S33" s="116">
        <v>0</v>
      </c>
      <c r="W33">
        <v>0.53</v>
      </c>
      <c r="X33">
        <v>72.900000000000006</v>
      </c>
      <c r="Y33">
        <v>0.54</v>
      </c>
      <c r="Z33">
        <v>0</v>
      </c>
      <c r="AA33">
        <v>17.18</v>
      </c>
      <c r="AB33">
        <v>123.03</v>
      </c>
      <c r="AC33">
        <v>0.34</v>
      </c>
      <c r="AD33">
        <v>0.23</v>
      </c>
      <c r="AE33">
        <v>0.37</v>
      </c>
      <c r="AF33">
        <v>0.4</v>
      </c>
      <c r="AG33">
        <v>0</v>
      </c>
      <c r="AH33">
        <v>0.43</v>
      </c>
      <c r="AI33">
        <v>0</v>
      </c>
      <c r="AJ33">
        <v>51.25</v>
      </c>
      <c r="AK33">
        <v>0.17</v>
      </c>
      <c r="AL33">
        <v>6.73</v>
      </c>
      <c r="AM33">
        <v>204.11</v>
      </c>
      <c r="AN33">
        <v>0.3</v>
      </c>
      <c r="AO33">
        <v>50</v>
      </c>
      <c r="AP33">
        <v>2.66</v>
      </c>
      <c r="AQ33">
        <v>0</v>
      </c>
      <c r="AR33">
        <v>0</v>
      </c>
      <c r="AS33">
        <v>2.91</v>
      </c>
      <c r="AT33">
        <v>0</v>
      </c>
      <c r="AU33">
        <v>0.39</v>
      </c>
      <c r="AV33">
        <v>11.63</v>
      </c>
      <c r="AW33">
        <v>0</v>
      </c>
      <c r="AX33">
        <v>60</v>
      </c>
      <c r="AY33">
        <v>1.25</v>
      </c>
      <c r="AZ33">
        <v>30</v>
      </c>
      <c r="BA33">
        <v>0</v>
      </c>
      <c r="BB33">
        <v>100</v>
      </c>
    </row>
    <row r="34" spans="1:54">
      <c r="A34" t="s">
        <v>283</v>
      </c>
      <c r="G34" t="s">
        <v>76</v>
      </c>
      <c r="H34" s="115">
        <v>201.13</v>
      </c>
      <c r="I34" s="88">
        <v>3.46</v>
      </c>
      <c r="J34" s="88">
        <v>3.06</v>
      </c>
      <c r="K34" s="88">
        <v>0</v>
      </c>
      <c r="L34" s="88">
        <v>7.41</v>
      </c>
      <c r="M34" s="116">
        <v>0</v>
      </c>
      <c r="N34" s="115">
        <v>255.36</v>
      </c>
      <c r="O34" s="88">
        <v>341.71000000000004</v>
      </c>
      <c r="P34" s="88">
        <v>0</v>
      </c>
      <c r="Q34" s="88">
        <v>0</v>
      </c>
      <c r="R34" s="88">
        <v>0</v>
      </c>
      <c r="S34" s="116">
        <v>0</v>
      </c>
      <c r="W34">
        <v>0.53</v>
      </c>
      <c r="X34">
        <v>72.900000000000006</v>
      </c>
      <c r="Y34">
        <v>0.54</v>
      </c>
      <c r="Z34">
        <v>0</v>
      </c>
      <c r="AA34">
        <v>17.18</v>
      </c>
      <c r="AB34">
        <v>191.28</v>
      </c>
      <c r="AC34">
        <v>0.34</v>
      </c>
      <c r="AD34">
        <v>0.23</v>
      </c>
      <c r="AE34">
        <v>0.37</v>
      </c>
      <c r="AF34">
        <v>0.4</v>
      </c>
      <c r="AG34">
        <v>0</v>
      </c>
      <c r="AH34">
        <v>0.43</v>
      </c>
      <c r="AI34">
        <v>0</v>
      </c>
      <c r="AJ34">
        <v>51.25</v>
      </c>
      <c r="AK34">
        <v>0.17</v>
      </c>
      <c r="AL34">
        <v>6.73</v>
      </c>
      <c r="AM34">
        <v>204.11</v>
      </c>
      <c r="AN34">
        <v>0.3</v>
      </c>
      <c r="AO34">
        <v>50</v>
      </c>
      <c r="AP34">
        <v>2.66</v>
      </c>
      <c r="AQ34">
        <v>0</v>
      </c>
      <c r="AR34">
        <v>0</v>
      </c>
      <c r="AS34">
        <v>7.28</v>
      </c>
      <c r="AT34">
        <v>0</v>
      </c>
      <c r="AU34">
        <v>0.68</v>
      </c>
      <c r="AV34">
        <v>11.63</v>
      </c>
      <c r="AW34">
        <v>0</v>
      </c>
      <c r="AX34">
        <v>60</v>
      </c>
      <c r="AY34">
        <v>3.12</v>
      </c>
      <c r="AZ34">
        <v>30</v>
      </c>
      <c r="BA34">
        <v>0</v>
      </c>
      <c r="BB34">
        <v>100</v>
      </c>
    </row>
    <row r="35" spans="1:54">
      <c r="A35" t="s">
        <v>298</v>
      </c>
      <c r="G35" t="s">
        <v>77</v>
      </c>
      <c r="H35" s="115">
        <v>240.84</v>
      </c>
      <c r="I35" s="88">
        <v>10.73</v>
      </c>
      <c r="J35" s="88">
        <v>3.06</v>
      </c>
      <c r="K35" s="88">
        <v>0</v>
      </c>
      <c r="L35" s="88">
        <v>7.7100000000000009</v>
      </c>
      <c r="M35" s="116">
        <v>0</v>
      </c>
      <c r="N35" s="115">
        <v>255.36</v>
      </c>
      <c r="O35" s="88">
        <v>341.71000000000004</v>
      </c>
      <c r="P35" s="88">
        <v>0</v>
      </c>
      <c r="Q35" s="88">
        <v>0</v>
      </c>
      <c r="R35" s="88">
        <v>0</v>
      </c>
      <c r="S35" s="116">
        <v>0</v>
      </c>
      <c r="W35">
        <v>0.53</v>
      </c>
      <c r="X35">
        <v>72.900000000000006</v>
      </c>
      <c r="Y35">
        <v>0.48</v>
      </c>
      <c r="Z35">
        <v>0</v>
      </c>
      <c r="AA35">
        <v>17.18</v>
      </c>
      <c r="AB35">
        <v>214.35</v>
      </c>
      <c r="AC35">
        <v>0.43</v>
      </c>
      <c r="AD35">
        <v>0.23</v>
      </c>
      <c r="AE35">
        <v>0.36</v>
      </c>
      <c r="AF35">
        <v>0.4</v>
      </c>
      <c r="AG35">
        <v>0</v>
      </c>
      <c r="AH35">
        <v>0.43</v>
      </c>
      <c r="AI35">
        <v>0</v>
      </c>
      <c r="AJ35">
        <v>51.25</v>
      </c>
      <c r="AK35">
        <v>0.17</v>
      </c>
      <c r="AL35">
        <v>6.73</v>
      </c>
      <c r="AM35">
        <v>204.11</v>
      </c>
      <c r="AN35">
        <v>0.27</v>
      </c>
      <c r="AO35">
        <v>50</v>
      </c>
      <c r="AP35">
        <v>2.66</v>
      </c>
      <c r="AQ35">
        <v>0</v>
      </c>
      <c r="AR35">
        <v>0</v>
      </c>
      <c r="AS35">
        <v>24.02</v>
      </c>
      <c r="AT35">
        <v>0</v>
      </c>
      <c r="AU35">
        <v>0.98</v>
      </c>
      <c r="AV35">
        <v>11.63</v>
      </c>
      <c r="AW35">
        <v>0</v>
      </c>
      <c r="AX35">
        <v>60</v>
      </c>
      <c r="AY35">
        <v>10.3</v>
      </c>
      <c r="AZ35">
        <v>30</v>
      </c>
      <c r="BA35">
        <v>0</v>
      </c>
      <c r="BB35">
        <v>100</v>
      </c>
    </row>
    <row r="36" spans="1:54">
      <c r="A36" t="s">
        <v>331</v>
      </c>
      <c r="G36" t="s">
        <v>78</v>
      </c>
      <c r="H36" s="115">
        <v>280.34000000000003</v>
      </c>
      <c r="I36" s="88">
        <v>14.469999999999999</v>
      </c>
      <c r="J36" s="88">
        <v>3.06</v>
      </c>
      <c r="K36" s="88">
        <v>0</v>
      </c>
      <c r="L36" s="88">
        <v>8.02</v>
      </c>
      <c r="M36" s="116">
        <v>0</v>
      </c>
      <c r="N36" s="115">
        <v>255.36</v>
      </c>
      <c r="O36" s="88">
        <v>341.71000000000004</v>
      </c>
      <c r="P36" s="88">
        <v>0</v>
      </c>
      <c r="Q36" s="88">
        <v>0</v>
      </c>
      <c r="R36" s="88">
        <v>0</v>
      </c>
      <c r="S36" s="116">
        <v>0</v>
      </c>
      <c r="W36">
        <v>0.53</v>
      </c>
      <c r="X36">
        <v>72.900000000000006</v>
      </c>
      <c r="Y36">
        <v>0.48</v>
      </c>
      <c r="Z36">
        <v>0</v>
      </c>
      <c r="AA36">
        <v>17.18</v>
      </c>
      <c r="AB36">
        <v>245.11</v>
      </c>
      <c r="AC36">
        <v>0.43</v>
      </c>
      <c r="AD36">
        <v>0.23</v>
      </c>
      <c r="AE36">
        <v>0.36</v>
      </c>
      <c r="AF36">
        <v>0.4</v>
      </c>
      <c r="AG36">
        <v>0</v>
      </c>
      <c r="AH36">
        <v>0.43</v>
      </c>
      <c r="AI36">
        <v>0</v>
      </c>
      <c r="AJ36">
        <v>51.25</v>
      </c>
      <c r="AK36">
        <v>0.17</v>
      </c>
      <c r="AL36">
        <v>6.73</v>
      </c>
      <c r="AM36">
        <v>204.11</v>
      </c>
      <c r="AN36">
        <v>0.27</v>
      </c>
      <c r="AO36">
        <v>50</v>
      </c>
      <c r="AP36">
        <v>2.66</v>
      </c>
      <c r="AQ36">
        <v>0</v>
      </c>
      <c r="AR36">
        <v>0</v>
      </c>
      <c r="AS36">
        <v>32.76</v>
      </c>
      <c r="AT36">
        <v>0</v>
      </c>
      <c r="AU36">
        <v>1.29</v>
      </c>
      <c r="AV36">
        <v>11.63</v>
      </c>
      <c r="AW36">
        <v>0</v>
      </c>
      <c r="AX36">
        <v>60</v>
      </c>
      <c r="AY36">
        <v>14.04</v>
      </c>
      <c r="AZ36">
        <v>30</v>
      </c>
      <c r="BA36">
        <v>0</v>
      </c>
      <c r="BB36">
        <v>100</v>
      </c>
    </row>
    <row r="37" spans="1:54">
      <c r="A37" t="s">
        <v>332</v>
      </c>
      <c r="G37" t="s">
        <v>79</v>
      </c>
      <c r="H37" s="115">
        <v>304.27999999999997</v>
      </c>
      <c r="I37" s="88">
        <v>21.02</v>
      </c>
      <c r="J37" s="88">
        <v>3.06</v>
      </c>
      <c r="K37" s="88">
        <v>0</v>
      </c>
      <c r="L37" s="88">
        <v>8.3800000000000008</v>
      </c>
      <c r="M37" s="116">
        <v>0</v>
      </c>
      <c r="N37" s="115">
        <v>255.36</v>
      </c>
      <c r="O37" s="88">
        <v>341.71000000000004</v>
      </c>
      <c r="P37" s="88">
        <v>0</v>
      </c>
      <c r="Q37" s="88">
        <v>0</v>
      </c>
      <c r="R37" s="88">
        <v>0</v>
      </c>
      <c r="S37" s="116">
        <v>0</v>
      </c>
      <c r="W37">
        <v>0.53</v>
      </c>
      <c r="X37">
        <v>72.900000000000006</v>
      </c>
      <c r="Y37">
        <v>0.48</v>
      </c>
      <c r="Z37">
        <v>0</v>
      </c>
      <c r="AA37">
        <v>17.18</v>
      </c>
      <c r="AB37">
        <v>253.76</v>
      </c>
      <c r="AC37">
        <v>0.43</v>
      </c>
      <c r="AD37">
        <v>0.23</v>
      </c>
      <c r="AE37">
        <v>0.36</v>
      </c>
      <c r="AF37">
        <v>0.4</v>
      </c>
      <c r="AG37">
        <v>0</v>
      </c>
      <c r="AH37">
        <v>0.43</v>
      </c>
      <c r="AI37">
        <v>0</v>
      </c>
      <c r="AJ37">
        <v>51.25</v>
      </c>
      <c r="AK37">
        <v>0.17</v>
      </c>
      <c r="AL37">
        <v>6.73</v>
      </c>
      <c r="AM37">
        <v>204.11</v>
      </c>
      <c r="AN37">
        <v>0.27</v>
      </c>
      <c r="AO37">
        <v>50</v>
      </c>
      <c r="AP37">
        <v>2.66</v>
      </c>
      <c r="AQ37">
        <v>0</v>
      </c>
      <c r="AR37">
        <v>0</v>
      </c>
      <c r="AS37">
        <v>48.05</v>
      </c>
      <c r="AT37">
        <v>0</v>
      </c>
      <c r="AU37">
        <v>1.65</v>
      </c>
      <c r="AV37">
        <v>11.63</v>
      </c>
      <c r="AW37">
        <v>0</v>
      </c>
      <c r="AX37">
        <v>60</v>
      </c>
      <c r="AY37">
        <v>20.59</v>
      </c>
      <c r="AZ37">
        <v>30</v>
      </c>
      <c r="BA37">
        <v>0</v>
      </c>
      <c r="BB37">
        <v>100</v>
      </c>
    </row>
    <row r="38" spans="1:54">
      <c r="A38" t="s">
        <v>333</v>
      </c>
      <c r="G38" t="s">
        <v>80</v>
      </c>
      <c r="H38" s="115">
        <v>357.75</v>
      </c>
      <c r="I38" s="88">
        <v>26.64</v>
      </c>
      <c r="J38" s="88">
        <v>3.06</v>
      </c>
      <c r="K38" s="88">
        <v>0</v>
      </c>
      <c r="L38" s="88">
        <v>8.76</v>
      </c>
      <c r="M38" s="116">
        <v>0</v>
      </c>
      <c r="N38" s="115">
        <v>255.36</v>
      </c>
      <c r="O38" s="88">
        <v>341.71000000000004</v>
      </c>
      <c r="P38" s="88">
        <v>0</v>
      </c>
      <c r="Q38" s="88">
        <v>0</v>
      </c>
      <c r="R38" s="88">
        <v>0</v>
      </c>
      <c r="S38" s="116">
        <v>0</v>
      </c>
      <c r="W38">
        <v>0.53</v>
      </c>
      <c r="X38">
        <v>72.900000000000006</v>
      </c>
      <c r="Y38">
        <v>0.48</v>
      </c>
      <c r="Z38">
        <v>0</v>
      </c>
      <c r="AA38">
        <v>17.18</v>
      </c>
      <c r="AB38">
        <v>294.13</v>
      </c>
      <c r="AC38">
        <v>0.43</v>
      </c>
      <c r="AD38">
        <v>0.23</v>
      </c>
      <c r="AE38">
        <v>0.36</v>
      </c>
      <c r="AF38">
        <v>0.4</v>
      </c>
      <c r="AG38">
        <v>0</v>
      </c>
      <c r="AH38">
        <v>0.43</v>
      </c>
      <c r="AI38">
        <v>0</v>
      </c>
      <c r="AJ38">
        <v>51.25</v>
      </c>
      <c r="AK38">
        <v>0.17</v>
      </c>
      <c r="AL38">
        <v>6.73</v>
      </c>
      <c r="AM38">
        <v>204.11</v>
      </c>
      <c r="AN38">
        <v>0.27</v>
      </c>
      <c r="AO38">
        <v>50</v>
      </c>
      <c r="AP38">
        <v>2.66</v>
      </c>
      <c r="AQ38">
        <v>0</v>
      </c>
      <c r="AR38">
        <v>0</v>
      </c>
      <c r="AS38">
        <v>61.15</v>
      </c>
      <c r="AT38">
        <v>0</v>
      </c>
      <c r="AU38">
        <v>2.0299999999999998</v>
      </c>
      <c r="AV38">
        <v>11.63</v>
      </c>
      <c r="AW38">
        <v>0</v>
      </c>
      <c r="AX38">
        <v>60</v>
      </c>
      <c r="AY38">
        <v>26.21</v>
      </c>
      <c r="AZ38">
        <v>30</v>
      </c>
      <c r="BA38">
        <v>0</v>
      </c>
      <c r="BB38">
        <v>100</v>
      </c>
    </row>
    <row r="39" spans="1:54">
      <c r="A39" t="s">
        <v>334</v>
      </c>
      <c r="G39" t="s">
        <v>81</v>
      </c>
      <c r="H39" s="115">
        <v>383.82000000000005</v>
      </c>
      <c r="I39" s="88">
        <v>41.239999999999995</v>
      </c>
      <c r="J39" s="88">
        <v>3.06</v>
      </c>
      <c r="K39" s="88">
        <v>0</v>
      </c>
      <c r="L39" s="88">
        <v>9.16</v>
      </c>
      <c r="M39" s="116">
        <v>0</v>
      </c>
      <c r="N39" s="115">
        <v>255.36</v>
      </c>
      <c r="O39" s="88">
        <v>341.71000000000004</v>
      </c>
      <c r="P39" s="88">
        <v>0</v>
      </c>
      <c r="Q39" s="88">
        <v>0</v>
      </c>
      <c r="R39" s="88">
        <v>0</v>
      </c>
      <c r="S39" s="116">
        <v>0</v>
      </c>
      <c r="W39">
        <v>0.53</v>
      </c>
      <c r="X39">
        <v>72.900000000000006</v>
      </c>
      <c r="Y39">
        <v>0.48</v>
      </c>
      <c r="Z39">
        <v>0</v>
      </c>
      <c r="AA39">
        <v>17.18</v>
      </c>
      <c r="AB39">
        <v>308.55</v>
      </c>
      <c r="AC39">
        <v>0.43</v>
      </c>
      <c r="AD39">
        <v>0.23</v>
      </c>
      <c r="AE39">
        <v>0.36</v>
      </c>
      <c r="AF39">
        <v>0.4</v>
      </c>
      <c r="AG39">
        <v>9.61</v>
      </c>
      <c r="AH39">
        <v>0.43</v>
      </c>
      <c r="AI39">
        <v>0</v>
      </c>
      <c r="AJ39">
        <v>51.25</v>
      </c>
      <c r="AK39">
        <v>0.17</v>
      </c>
      <c r="AL39">
        <v>6.73</v>
      </c>
      <c r="AM39">
        <v>204.11</v>
      </c>
      <c r="AN39">
        <v>0.27</v>
      </c>
      <c r="AO39">
        <v>50</v>
      </c>
      <c r="AP39">
        <v>2.66</v>
      </c>
      <c r="AQ39">
        <v>0</v>
      </c>
      <c r="AR39">
        <v>0</v>
      </c>
      <c r="AS39">
        <v>72.8</v>
      </c>
      <c r="AT39">
        <v>0</v>
      </c>
      <c r="AU39">
        <v>2.4300000000000002</v>
      </c>
      <c r="AV39">
        <v>11.63</v>
      </c>
      <c r="AW39">
        <v>0</v>
      </c>
      <c r="AX39">
        <v>60</v>
      </c>
      <c r="AY39">
        <v>31.2</v>
      </c>
      <c r="AZ39">
        <v>30</v>
      </c>
      <c r="BA39">
        <v>0</v>
      </c>
      <c r="BB39">
        <v>100</v>
      </c>
    </row>
    <row r="40" spans="1:54">
      <c r="A40" t="s">
        <v>355</v>
      </c>
      <c r="G40" t="s">
        <v>82</v>
      </c>
      <c r="H40" s="115">
        <v>418.61</v>
      </c>
      <c r="I40" s="88">
        <v>64.67</v>
      </c>
      <c r="J40" s="88">
        <v>3.06</v>
      </c>
      <c r="K40" s="88">
        <v>0</v>
      </c>
      <c r="L40" s="88">
        <v>9.7100000000000009</v>
      </c>
      <c r="M40" s="116">
        <v>0</v>
      </c>
      <c r="N40" s="115">
        <v>255.36</v>
      </c>
      <c r="O40" s="88">
        <v>341.71000000000004</v>
      </c>
      <c r="P40" s="88">
        <v>0</v>
      </c>
      <c r="Q40" s="88">
        <v>0</v>
      </c>
      <c r="R40" s="88">
        <v>0</v>
      </c>
      <c r="S40" s="116">
        <v>0</v>
      </c>
      <c r="W40">
        <v>0.53</v>
      </c>
      <c r="X40">
        <v>72.900000000000006</v>
      </c>
      <c r="Y40">
        <v>0.48</v>
      </c>
      <c r="Z40">
        <v>0</v>
      </c>
      <c r="AA40">
        <v>17.18</v>
      </c>
      <c r="AB40">
        <v>333.54</v>
      </c>
      <c r="AC40">
        <v>0.43</v>
      </c>
      <c r="AD40">
        <v>0.23</v>
      </c>
      <c r="AE40">
        <v>0.36</v>
      </c>
      <c r="AF40">
        <v>0.4</v>
      </c>
      <c r="AG40">
        <v>28.84</v>
      </c>
      <c r="AH40">
        <v>0.43</v>
      </c>
      <c r="AI40">
        <v>0</v>
      </c>
      <c r="AJ40">
        <v>51.25</v>
      </c>
      <c r="AK40">
        <v>0.17</v>
      </c>
      <c r="AL40">
        <v>6.73</v>
      </c>
      <c r="AM40">
        <v>204.11</v>
      </c>
      <c r="AN40">
        <v>0.27</v>
      </c>
      <c r="AO40">
        <v>50</v>
      </c>
      <c r="AP40">
        <v>2.66</v>
      </c>
      <c r="AQ40">
        <v>0</v>
      </c>
      <c r="AR40">
        <v>0</v>
      </c>
      <c r="AS40">
        <v>82.6</v>
      </c>
      <c r="AT40">
        <v>0</v>
      </c>
      <c r="AU40">
        <v>2.98</v>
      </c>
      <c r="AV40">
        <v>11.63</v>
      </c>
      <c r="AW40">
        <v>0</v>
      </c>
      <c r="AX40">
        <v>60</v>
      </c>
      <c r="AY40">
        <v>35.4</v>
      </c>
      <c r="AZ40">
        <v>30</v>
      </c>
      <c r="BA40">
        <v>0</v>
      </c>
      <c r="BB40">
        <v>100</v>
      </c>
    </row>
    <row r="41" spans="1:54">
      <c r="A41" t="s">
        <v>356</v>
      </c>
      <c r="G41" t="s">
        <v>83</v>
      </c>
      <c r="H41" s="115">
        <v>381.83000000000004</v>
      </c>
      <c r="I41" s="88">
        <v>82.68</v>
      </c>
      <c r="J41" s="88">
        <v>3.06</v>
      </c>
      <c r="K41" s="88">
        <v>0</v>
      </c>
      <c r="L41" s="88">
        <v>10.16</v>
      </c>
      <c r="M41" s="116">
        <v>0</v>
      </c>
      <c r="N41" s="115">
        <v>255.36</v>
      </c>
      <c r="O41" s="88">
        <v>341.71000000000004</v>
      </c>
      <c r="P41" s="88">
        <v>0</v>
      </c>
      <c r="Q41" s="88">
        <v>0</v>
      </c>
      <c r="R41" s="88">
        <v>0</v>
      </c>
      <c r="S41" s="116">
        <v>0</v>
      </c>
      <c r="W41">
        <v>0.53</v>
      </c>
      <c r="X41">
        <v>72.900000000000006</v>
      </c>
      <c r="Y41">
        <v>0.48</v>
      </c>
      <c r="Z41">
        <v>0</v>
      </c>
      <c r="AA41">
        <v>17.18</v>
      </c>
      <c r="AB41">
        <v>288.36</v>
      </c>
      <c r="AC41">
        <v>0.43</v>
      </c>
      <c r="AD41">
        <v>0.23</v>
      </c>
      <c r="AE41">
        <v>0.36</v>
      </c>
      <c r="AF41">
        <v>0.4</v>
      </c>
      <c r="AG41">
        <v>43.25</v>
      </c>
      <c r="AH41">
        <v>0.43</v>
      </c>
      <c r="AI41">
        <v>0</v>
      </c>
      <c r="AJ41">
        <v>51.25</v>
      </c>
      <c r="AK41">
        <v>0.17</v>
      </c>
      <c r="AL41">
        <v>6.73</v>
      </c>
      <c r="AM41">
        <v>204.11</v>
      </c>
      <c r="AN41">
        <v>0.27</v>
      </c>
      <c r="AO41">
        <v>50</v>
      </c>
      <c r="AP41">
        <v>2.66</v>
      </c>
      <c r="AQ41">
        <v>0</v>
      </c>
      <c r="AR41">
        <v>0</v>
      </c>
      <c r="AS41">
        <v>91</v>
      </c>
      <c r="AT41">
        <v>0</v>
      </c>
      <c r="AU41">
        <v>3.43</v>
      </c>
      <c r="AV41">
        <v>11.63</v>
      </c>
      <c r="AW41">
        <v>0</v>
      </c>
      <c r="AX41">
        <v>60</v>
      </c>
      <c r="AY41">
        <v>39</v>
      </c>
      <c r="AZ41">
        <v>30</v>
      </c>
      <c r="BA41">
        <v>0</v>
      </c>
      <c r="BB41">
        <v>100</v>
      </c>
    </row>
    <row r="42" spans="1:54">
      <c r="A42" t="s">
        <v>357</v>
      </c>
      <c r="G42" t="s">
        <v>84</v>
      </c>
      <c r="H42" s="115">
        <v>395.83000000000004</v>
      </c>
      <c r="I42" s="88">
        <v>93.490000000000009</v>
      </c>
      <c r="J42" s="88">
        <v>3.06</v>
      </c>
      <c r="K42" s="88">
        <v>0</v>
      </c>
      <c r="L42" s="88">
        <v>10.57</v>
      </c>
      <c r="M42" s="116">
        <v>0</v>
      </c>
      <c r="N42" s="115">
        <v>255.36</v>
      </c>
      <c r="O42" s="88">
        <v>341.71000000000004</v>
      </c>
      <c r="P42" s="88">
        <v>0</v>
      </c>
      <c r="Q42" s="88">
        <v>0</v>
      </c>
      <c r="R42" s="88">
        <v>0</v>
      </c>
      <c r="S42" s="116">
        <v>0</v>
      </c>
      <c r="W42">
        <v>0.53</v>
      </c>
      <c r="X42">
        <v>72.900000000000006</v>
      </c>
      <c r="Y42">
        <v>0.48</v>
      </c>
      <c r="Z42">
        <v>0</v>
      </c>
      <c r="AA42">
        <v>17.18</v>
      </c>
      <c r="AB42">
        <v>288.36</v>
      </c>
      <c r="AC42">
        <v>0.43</v>
      </c>
      <c r="AD42">
        <v>0.23</v>
      </c>
      <c r="AE42">
        <v>0.36</v>
      </c>
      <c r="AF42">
        <v>0.4</v>
      </c>
      <c r="AG42">
        <v>48.06</v>
      </c>
      <c r="AH42">
        <v>0.43</v>
      </c>
      <c r="AI42">
        <v>0</v>
      </c>
      <c r="AJ42">
        <v>51.25</v>
      </c>
      <c r="AK42">
        <v>0.17</v>
      </c>
      <c r="AL42">
        <v>6.73</v>
      </c>
      <c r="AM42">
        <v>204.11</v>
      </c>
      <c r="AN42">
        <v>0.27</v>
      </c>
      <c r="AO42">
        <v>50</v>
      </c>
      <c r="AP42">
        <v>2.66</v>
      </c>
      <c r="AQ42">
        <v>0</v>
      </c>
      <c r="AR42">
        <v>0</v>
      </c>
      <c r="AS42">
        <v>105</v>
      </c>
      <c r="AT42">
        <v>0</v>
      </c>
      <c r="AU42">
        <v>3.84</v>
      </c>
      <c r="AV42">
        <v>11.63</v>
      </c>
      <c r="AW42">
        <v>0</v>
      </c>
      <c r="AX42">
        <v>60</v>
      </c>
      <c r="AY42">
        <v>45</v>
      </c>
      <c r="AZ42">
        <v>30</v>
      </c>
      <c r="BA42">
        <v>0</v>
      </c>
      <c r="BB42">
        <v>100</v>
      </c>
    </row>
    <row r="43" spans="1:54">
      <c r="A43" t="s">
        <v>363</v>
      </c>
      <c r="G43" t="s">
        <v>85</v>
      </c>
      <c r="H43" s="115">
        <v>120.41</v>
      </c>
      <c r="I43" s="88">
        <v>103.84</v>
      </c>
      <c r="J43" s="88">
        <v>2.9699999999999998</v>
      </c>
      <c r="K43" s="88">
        <v>0</v>
      </c>
      <c r="L43" s="88">
        <v>10.95</v>
      </c>
      <c r="M43" s="116">
        <v>0</v>
      </c>
      <c r="N43" s="115">
        <v>255.36</v>
      </c>
      <c r="O43" s="88">
        <v>341.71000000000004</v>
      </c>
      <c r="P43" s="88">
        <v>0</v>
      </c>
      <c r="Q43" s="88">
        <v>0</v>
      </c>
      <c r="R43" s="88">
        <v>0</v>
      </c>
      <c r="S43" s="116">
        <v>0</v>
      </c>
      <c r="W43">
        <v>0.53</v>
      </c>
      <c r="X43">
        <v>72.900000000000006</v>
      </c>
      <c r="Y43">
        <v>0.48</v>
      </c>
      <c r="Z43">
        <v>0</v>
      </c>
      <c r="AA43">
        <v>17.18</v>
      </c>
      <c r="AB43">
        <v>0</v>
      </c>
      <c r="AC43">
        <v>0.43</v>
      </c>
      <c r="AD43">
        <v>0.23</v>
      </c>
      <c r="AE43">
        <v>0.36</v>
      </c>
      <c r="AF43">
        <v>0.4</v>
      </c>
      <c r="AG43">
        <v>52.87</v>
      </c>
      <c r="AH43">
        <v>0.43</v>
      </c>
      <c r="AI43">
        <v>0</v>
      </c>
      <c r="AJ43">
        <v>51.25</v>
      </c>
      <c r="AK43">
        <v>0.17</v>
      </c>
      <c r="AL43">
        <v>6.73</v>
      </c>
      <c r="AM43">
        <v>204.11</v>
      </c>
      <c r="AN43">
        <v>0.27</v>
      </c>
      <c r="AO43">
        <v>50</v>
      </c>
      <c r="AP43">
        <v>2.57</v>
      </c>
      <c r="AQ43">
        <v>0</v>
      </c>
      <c r="AR43">
        <v>0</v>
      </c>
      <c r="AS43">
        <v>117.94</v>
      </c>
      <c r="AT43">
        <v>0</v>
      </c>
      <c r="AU43">
        <v>4.22</v>
      </c>
      <c r="AV43">
        <v>11.63</v>
      </c>
      <c r="AW43">
        <v>0</v>
      </c>
      <c r="AX43">
        <v>60</v>
      </c>
      <c r="AY43">
        <v>50.54</v>
      </c>
      <c r="AZ43">
        <v>30</v>
      </c>
      <c r="BA43">
        <v>0</v>
      </c>
      <c r="BB43">
        <v>100</v>
      </c>
    </row>
    <row r="44" spans="1:54">
      <c r="A44" t="s">
        <v>367</v>
      </c>
      <c r="G44" t="s">
        <v>86</v>
      </c>
      <c r="H44" s="115">
        <v>121.47</v>
      </c>
      <c r="I44" s="88">
        <v>94.68</v>
      </c>
      <c r="J44" s="88">
        <v>2.9699999999999998</v>
      </c>
      <c r="K44" s="88">
        <v>0</v>
      </c>
      <c r="L44" s="88">
        <v>11.3</v>
      </c>
      <c r="M44" s="116">
        <v>0</v>
      </c>
      <c r="N44" s="115">
        <v>255.36</v>
      </c>
      <c r="O44" s="88">
        <v>341.71000000000004</v>
      </c>
      <c r="P44" s="88">
        <v>0</v>
      </c>
      <c r="Q44" s="88">
        <v>0</v>
      </c>
      <c r="R44" s="88">
        <v>0</v>
      </c>
      <c r="S44" s="116">
        <v>0</v>
      </c>
      <c r="W44">
        <v>0.53</v>
      </c>
      <c r="X44">
        <v>72.900000000000006</v>
      </c>
      <c r="Y44">
        <v>0.48</v>
      </c>
      <c r="Z44">
        <v>0</v>
      </c>
      <c r="AA44">
        <v>17.18</v>
      </c>
      <c r="AB44">
        <v>0</v>
      </c>
      <c r="AC44">
        <v>0.43</v>
      </c>
      <c r="AD44">
        <v>0.23</v>
      </c>
      <c r="AE44">
        <v>0.36</v>
      </c>
      <c r="AF44">
        <v>0.4</v>
      </c>
      <c r="AG44">
        <v>43.25</v>
      </c>
      <c r="AH44">
        <v>0.43</v>
      </c>
      <c r="AI44">
        <v>0</v>
      </c>
      <c r="AJ44">
        <v>51.25</v>
      </c>
      <c r="AK44">
        <v>0.17</v>
      </c>
      <c r="AL44">
        <v>6.73</v>
      </c>
      <c r="AM44">
        <v>204.11</v>
      </c>
      <c r="AN44">
        <v>0.27</v>
      </c>
      <c r="AO44">
        <v>50</v>
      </c>
      <c r="AP44">
        <v>2.57</v>
      </c>
      <c r="AQ44">
        <v>0</v>
      </c>
      <c r="AR44">
        <v>0</v>
      </c>
      <c r="AS44">
        <v>119</v>
      </c>
      <c r="AT44">
        <v>0</v>
      </c>
      <c r="AU44">
        <v>4.57</v>
      </c>
      <c r="AV44">
        <v>11.63</v>
      </c>
      <c r="AW44">
        <v>0</v>
      </c>
      <c r="AX44">
        <v>60</v>
      </c>
      <c r="AY44">
        <v>51</v>
      </c>
      <c r="AZ44">
        <v>30</v>
      </c>
      <c r="BA44">
        <v>0</v>
      </c>
      <c r="BB44">
        <v>100</v>
      </c>
    </row>
    <row r="45" spans="1:54">
      <c r="A45" t="s">
        <v>390</v>
      </c>
      <c r="G45" t="s">
        <v>87</v>
      </c>
      <c r="H45" s="115">
        <v>131.97</v>
      </c>
      <c r="I45" s="88">
        <v>89.57</v>
      </c>
      <c r="J45" s="88">
        <v>2.9699999999999998</v>
      </c>
      <c r="K45" s="88">
        <v>0</v>
      </c>
      <c r="L45" s="88">
        <v>11.58</v>
      </c>
      <c r="M45" s="116">
        <v>0</v>
      </c>
      <c r="N45" s="115">
        <v>255.36</v>
      </c>
      <c r="O45" s="88">
        <v>341.71000000000004</v>
      </c>
      <c r="P45" s="88">
        <v>0</v>
      </c>
      <c r="Q45" s="88">
        <v>0</v>
      </c>
      <c r="R45" s="88">
        <v>0</v>
      </c>
      <c r="S45" s="116">
        <v>0</v>
      </c>
      <c r="W45">
        <v>0.53</v>
      </c>
      <c r="X45">
        <v>72.900000000000006</v>
      </c>
      <c r="Y45">
        <v>0.48</v>
      </c>
      <c r="Z45">
        <v>0</v>
      </c>
      <c r="AA45">
        <v>17.18</v>
      </c>
      <c r="AB45">
        <v>0</v>
      </c>
      <c r="AC45">
        <v>0.43</v>
      </c>
      <c r="AD45">
        <v>0.23</v>
      </c>
      <c r="AE45">
        <v>0.36</v>
      </c>
      <c r="AF45">
        <v>0.4</v>
      </c>
      <c r="AG45">
        <v>33.64</v>
      </c>
      <c r="AH45">
        <v>0.43</v>
      </c>
      <c r="AI45">
        <v>0</v>
      </c>
      <c r="AJ45">
        <v>51.25</v>
      </c>
      <c r="AK45">
        <v>0.17</v>
      </c>
      <c r="AL45">
        <v>6.73</v>
      </c>
      <c r="AM45">
        <v>204.11</v>
      </c>
      <c r="AN45">
        <v>0.27</v>
      </c>
      <c r="AO45">
        <v>50</v>
      </c>
      <c r="AP45">
        <v>2.57</v>
      </c>
      <c r="AQ45">
        <v>0</v>
      </c>
      <c r="AR45">
        <v>0</v>
      </c>
      <c r="AS45">
        <v>129.5</v>
      </c>
      <c r="AT45">
        <v>0</v>
      </c>
      <c r="AU45">
        <v>4.8499999999999996</v>
      </c>
      <c r="AV45">
        <v>11.63</v>
      </c>
      <c r="AW45">
        <v>0</v>
      </c>
      <c r="AX45">
        <v>60</v>
      </c>
      <c r="AY45">
        <v>55.5</v>
      </c>
      <c r="AZ45">
        <v>30</v>
      </c>
      <c r="BA45">
        <v>0</v>
      </c>
      <c r="BB45">
        <v>100</v>
      </c>
    </row>
    <row r="46" spans="1:54">
      <c r="A46" t="s">
        <v>391</v>
      </c>
      <c r="G46" t="s">
        <v>88</v>
      </c>
      <c r="H46" s="115">
        <v>142.47</v>
      </c>
      <c r="I46" s="88">
        <v>84.460000000000008</v>
      </c>
      <c r="J46" s="88">
        <v>2.9699999999999998</v>
      </c>
      <c r="K46" s="88">
        <v>0</v>
      </c>
      <c r="L46" s="88">
        <v>11.91</v>
      </c>
      <c r="M46" s="116">
        <v>0</v>
      </c>
      <c r="N46" s="115">
        <v>255.36</v>
      </c>
      <c r="O46" s="88">
        <v>341.71000000000004</v>
      </c>
      <c r="P46" s="88">
        <v>0</v>
      </c>
      <c r="Q46" s="88">
        <v>0</v>
      </c>
      <c r="R46" s="88">
        <v>0</v>
      </c>
      <c r="S46" s="116">
        <v>0</v>
      </c>
      <c r="W46">
        <v>0.53</v>
      </c>
      <c r="X46">
        <v>72.900000000000006</v>
      </c>
      <c r="Y46">
        <v>0.48</v>
      </c>
      <c r="Z46">
        <v>0</v>
      </c>
      <c r="AA46">
        <v>17.18</v>
      </c>
      <c r="AB46">
        <v>0</v>
      </c>
      <c r="AC46">
        <v>0.43</v>
      </c>
      <c r="AD46">
        <v>0.23</v>
      </c>
      <c r="AE46">
        <v>0.36</v>
      </c>
      <c r="AF46">
        <v>0.4</v>
      </c>
      <c r="AG46">
        <v>24.03</v>
      </c>
      <c r="AH46">
        <v>0.43</v>
      </c>
      <c r="AI46">
        <v>0</v>
      </c>
      <c r="AJ46">
        <v>51.25</v>
      </c>
      <c r="AK46">
        <v>0.17</v>
      </c>
      <c r="AL46">
        <v>6.73</v>
      </c>
      <c r="AM46">
        <v>204.11</v>
      </c>
      <c r="AN46">
        <v>0.27</v>
      </c>
      <c r="AO46">
        <v>50</v>
      </c>
      <c r="AP46">
        <v>2.57</v>
      </c>
      <c r="AQ46">
        <v>0</v>
      </c>
      <c r="AR46">
        <v>0</v>
      </c>
      <c r="AS46">
        <v>140</v>
      </c>
      <c r="AT46">
        <v>0</v>
      </c>
      <c r="AU46">
        <v>5.18</v>
      </c>
      <c r="AV46">
        <v>11.63</v>
      </c>
      <c r="AW46">
        <v>0</v>
      </c>
      <c r="AX46">
        <v>60</v>
      </c>
      <c r="AY46">
        <v>60</v>
      </c>
      <c r="AZ46">
        <v>30</v>
      </c>
      <c r="BA46">
        <v>0</v>
      </c>
      <c r="BB46">
        <v>100</v>
      </c>
    </row>
    <row r="47" spans="1:54">
      <c r="A47" t="s">
        <v>395</v>
      </c>
      <c r="G47" t="s">
        <v>89</v>
      </c>
      <c r="H47" s="115">
        <v>153.66999999999999</v>
      </c>
      <c r="I47" s="88">
        <v>84.449999999999989</v>
      </c>
      <c r="J47" s="88">
        <v>2.9699999999999998</v>
      </c>
      <c r="K47" s="88">
        <v>0</v>
      </c>
      <c r="L47" s="88">
        <v>12.190000000000001</v>
      </c>
      <c r="M47" s="116">
        <v>0</v>
      </c>
      <c r="N47" s="115">
        <v>255.36</v>
      </c>
      <c r="O47" s="88">
        <v>341.71000000000004</v>
      </c>
      <c r="P47" s="88">
        <v>0</v>
      </c>
      <c r="Q47" s="88">
        <v>0</v>
      </c>
      <c r="R47" s="88">
        <v>0</v>
      </c>
      <c r="S47" s="116">
        <v>0</v>
      </c>
      <c r="W47">
        <v>0.53</v>
      </c>
      <c r="X47">
        <v>72.900000000000006</v>
      </c>
      <c r="Y47">
        <v>0.48</v>
      </c>
      <c r="Z47">
        <v>0</v>
      </c>
      <c r="AA47">
        <v>17.18</v>
      </c>
      <c r="AB47">
        <v>0</v>
      </c>
      <c r="AC47">
        <v>0.43</v>
      </c>
      <c r="AD47">
        <v>0.23</v>
      </c>
      <c r="AE47">
        <v>0.36</v>
      </c>
      <c r="AF47">
        <v>0.4</v>
      </c>
      <c r="AG47">
        <v>19.22</v>
      </c>
      <c r="AH47">
        <v>0.43</v>
      </c>
      <c r="AI47">
        <v>0</v>
      </c>
      <c r="AJ47">
        <v>51.25</v>
      </c>
      <c r="AK47">
        <v>0.17</v>
      </c>
      <c r="AL47">
        <v>6.73</v>
      </c>
      <c r="AM47">
        <v>204.11</v>
      </c>
      <c r="AN47">
        <v>0.27</v>
      </c>
      <c r="AO47">
        <v>50</v>
      </c>
      <c r="AP47">
        <v>2.57</v>
      </c>
      <c r="AQ47">
        <v>0</v>
      </c>
      <c r="AR47">
        <v>0</v>
      </c>
      <c r="AS47">
        <v>151.19999999999999</v>
      </c>
      <c r="AT47">
        <v>0</v>
      </c>
      <c r="AU47">
        <v>5.46</v>
      </c>
      <c r="AV47">
        <v>11.63</v>
      </c>
      <c r="AW47">
        <v>0</v>
      </c>
      <c r="AX47">
        <v>60</v>
      </c>
      <c r="AY47">
        <v>64.8</v>
      </c>
      <c r="AZ47">
        <v>30</v>
      </c>
      <c r="BA47">
        <v>0</v>
      </c>
      <c r="BB47">
        <v>100</v>
      </c>
    </row>
    <row r="48" spans="1:54">
      <c r="A48" t="s">
        <v>399</v>
      </c>
      <c r="G48" t="s">
        <v>90</v>
      </c>
      <c r="H48" s="115">
        <v>156.47</v>
      </c>
      <c r="I48" s="88">
        <v>76.039999999999992</v>
      </c>
      <c r="J48" s="88">
        <v>2.9699999999999998</v>
      </c>
      <c r="K48" s="88">
        <v>0</v>
      </c>
      <c r="L48" s="88">
        <v>12.32</v>
      </c>
      <c r="M48" s="116">
        <v>0</v>
      </c>
      <c r="N48" s="115">
        <v>255.36</v>
      </c>
      <c r="O48" s="88">
        <v>341.71000000000004</v>
      </c>
      <c r="P48" s="88">
        <v>0</v>
      </c>
      <c r="Q48" s="88">
        <v>0</v>
      </c>
      <c r="R48" s="88">
        <v>0</v>
      </c>
      <c r="S48" s="116">
        <v>0</v>
      </c>
      <c r="W48">
        <v>0.53</v>
      </c>
      <c r="X48">
        <v>72.900000000000006</v>
      </c>
      <c r="Y48">
        <v>0.48</v>
      </c>
      <c r="Z48">
        <v>0</v>
      </c>
      <c r="AA48">
        <v>17.18</v>
      </c>
      <c r="AB48">
        <v>0</v>
      </c>
      <c r="AC48">
        <v>0.43</v>
      </c>
      <c r="AD48">
        <v>0.23</v>
      </c>
      <c r="AE48">
        <v>0.36</v>
      </c>
      <c r="AF48">
        <v>0.4</v>
      </c>
      <c r="AG48">
        <v>9.61</v>
      </c>
      <c r="AH48">
        <v>0.43</v>
      </c>
      <c r="AI48">
        <v>0</v>
      </c>
      <c r="AJ48">
        <v>51.25</v>
      </c>
      <c r="AK48">
        <v>0.17</v>
      </c>
      <c r="AL48">
        <v>6.73</v>
      </c>
      <c r="AM48">
        <v>204.11</v>
      </c>
      <c r="AN48">
        <v>0.27</v>
      </c>
      <c r="AO48">
        <v>50</v>
      </c>
      <c r="AP48">
        <v>2.57</v>
      </c>
      <c r="AQ48">
        <v>0</v>
      </c>
      <c r="AR48">
        <v>0</v>
      </c>
      <c r="AS48">
        <v>154</v>
      </c>
      <c r="AT48">
        <v>0</v>
      </c>
      <c r="AU48">
        <v>5.59</v>
      </c>
      <c r="AV48">
        <v>11.63</v>
      </c>
      <c r="AW48">
        <v>0</v>
      </c>
      <c r="AX48">
        <v>60</v>
      </c>
      <c r="AY48">
        <v>66</v>
      </c>
      <c r="AZ48">
        <v>30</v>
      </c>
      <c r="BA48">
        <v>0</v>
      </c>
      <c r="BB48">
        <v>100</v>
      </c>
    </row>
    <row r="49" spans="1:54">
      <c r="A49" t="s">
        <v>400</v>
      </c>
      <c r="G49" t="s">
        <v>91</v>
      </c>
      <c r="H49" s="115">
        <v>159.27000000000001</v>
      </c>
      <c r="I49" s="88">
        <v>67.63000000000001</v>
      </c>
      <c r="J49" s="88">
        <v>2.9699999999999998</v>
      </c>
      <c r="K49" s="88">
        <v>0</v>
      </c>
      <c r="L49" s="88">
        <v>12.45</v>
      </c>
      <c r="M49" s="116">
        <v>0</v>
      </c>
      <c r="N49" s="115">
        <v>255.36</v>
      </c>
      <c r="O49" s="88">
        <v>341.71000000000004</v>
      </c>
      <c r="P49" s="88">
        <v>0</v>
      </c>
      <c r="Q49" s="88">
        <v>0</v>
      </c>
      <c r="R49" s="88">
        <v>0</v>
      </c>
      <c r="S49" s="116">
        <v>0</v>
      </c>
      <c r="W49">
        <v>0.53</v>
      </c>
      <c r="X49">
        <v>72.900000000000006</v>
      </c>
      <c r="Y49">
        <v>0.48</v>
      </c>
      <c r="Z49">
        <v>0</v>
      </c>
      <c r="AA49">
        <v>17.18</v>
      </c>
      <c r="AB49">
        <v>0</v>
      </c>
      <c r="AC49">
        <v>0.43</v>
      </c>
      <c r="AD49">
        <v>0.23</v>
      </c>
      <c r="AE49">
        <v>0.36</v>
      </c>
      <c r="AF49">
        <v>0.4</v>
      </c>
      <c r="AG49">
        <v>0</v>
      </c>
      <c r="AH49">
        <v>0.43</v>
      </c>
      <c r="AI49">
        <v>0</v>
      </c>
      <c r="AJ49">
        <v>51.25</v>
      </c>
      <c r="AK49">
        <v>0.17</v>
      </c>
      <c r="AL49">
        <v>6.73</v>
      </c>
      <c r="AM49">
        <v>204.11</v>
      </c>
      <c r="AN49">
        <v>0.27</v>
      </c>
      <c r="AO49">
        <v>50</v>
      </c>
      <c r="AP49">
        <v>2.57</v>
      </c>
      <c r="AQ49">
        <v>0</v>
      </c>
      <c r="AR49">
        <v>0</v>
      </c>
      <c r="AS49">
        <v>156.80000000000001</v>
      </c>
      <c r="AT49">
        <v>0</v>
      </c>
      <c r="AU49">
        <v>5.72</v>
      </c>
      <c r="AV49">
        <v>11.63</v>
      </c>
      <c r="AW49">
        <v>0</v>
      </c>
      <c r="AX49">
        <v>60</v>
      </c>
      <c r="AY49">
        <v>67.2</v>
      </c>
      <c r="AZ49">
        <v>30</v>
      </c>
      <c r="BA49">
        <v>0</v>
      </c>
      <c r="BB49">
        <v>100</v>
      </c>
    </row>
    <row r="50" spans="1:54">
      <c r="A50" t="s">
        <v>401</v>
      </c>
      <c r="G50" t="s">
        <v>92</v>
      </c>
      <c r="H50" s="115">
        <v>162.07</v>
      </c>
      <c r="I50" s="88">
        <v>68.830000000000013</v>
      </c>
      <c r="J50" s="88">
        <v>2.9699999999999998</v>
      </c>
      <c r="K50" s="88">
        <v>0</v>
      </c>
      <c r="L50" s="88">
        <v>12.690000000000001</v>
      </c>
      <c r="M50" s="116">
        <v>0</v>
      </c>
      <c r="N50" s="115">
        <v>255.36</v>
      </c>
      <c r="O50" s="88">
        <v>341.71000000000004</v>
      </c>
      <c r="P50" s="88">
        <v>0</v>
      </c>
      <c r="Q50" s="88">
        <v>0</v>
      </c>
      <c r="R50" s="88">
        <v>0</v>
      </c>
      <c r="S50" s="116">
        <v>0</v>
      </c>
      <c r="W50">
        <v>0.53</v>
      </c>
      <c r="X50">
        <v>72.900000000000006</v>
      </c>
      <c r="Y50">
        <v>0.48</v>
      </c>
      <c r="Z50">
        <v>0</v>
      </c>
      <c r="AA50">
        <v>17.18</v>
      </c>
      <c r="AB50">
        <v>0</v>
      </c>
      <c r="AC50">
        <v>0.43</v>
      </c>
      <c r="AD50">
        <v>0.23</v>
      </c>
      <c r="AE50">
        <v>0.36</v>
      </c>
      <c r="AF50">
        <v>0.4</v>
      </c>
      <c r="AG50">
        <v>0</v>
      </c>
      <c r="AH50">
        <v>0.43</v>
      </c>
      <c r="AI50">
        <v>0</v>
      </c>
      <c r="AJ50">
        <v>51.25</v>
      </c>
      <c r="AK50">
        <v>0.17</v>
      </c>
      <c r="AL50">
        <v>6.73</v>
      </c>
      <c r="AM50">
        <v>204.11</v>
      </c>
      <c r="AN50">
        <v>0.27</v>
      </c>
      <c r="AO50">
        <v>50</v>
      </c>
      <c r="AP50">
        <v>2.57</v>
      </c>
      <c r="AQ50">
        <v>0</v>
      </c>
      <c r="AR50">
        <v>0</v>
      </c>
      <c r="AS50">
        <v>159.6</v>
      </c>
      <c r="AT50">
        <v>0</v>
      </c>
      <c r="AU50">
        <v>5.96</v>
      </c>
      <c r="AV50">
        <v>11.63</v>
      </c>
      <c r="AW50">
        <v>0</v>
      </c>
      <c r="AX50">
        <v>60</v>
      </c>
      <c r="AY50">
        <v>68.400000000000006</v>
      </c>
      <c r="AZ50">
        <v>30</v>
      </c>
      <c r="BA50">
        <v>0</v>
      </c>
      <c r="BB50">
        <v>100</v>
      </c>
    </row>
    <row r="51" spans="1:54">
      <c r="A51" t="s">
        <v>403</v>
      </c>
      <c r="G51" t="s">
        <v>93</v>
      </c>
      <c r="H51" s="115">
        <v>163.47</v>
      </c>
      <c r="I51" s="88">
        <v>69.430000000000007</v>
      </c>
      <c r="J51" s="88">
        <v>2.9699999999999998</v>
      </c>
      <c r="K51" s="88">
        <v>0</v>
      </c>
      <c r="L51" s="88">
        <v>12.88</v>
      </c>
      <c r="M51" s="116">
        <v>0</v>
      </c>
      <c r="N51" s="115">
        <v>255.36</v>
      </c>
      <c r="O51" s="88">
        <v>341.71000000000004</v>
      </c>
      <c r="P51" s="88">
        <v>0</v>
      </c>
      <c r="Q51" s="88">
        <v>0</v>
      </c>
      <c r="R51" s="88">
        <v>0</v>
      </c>
      <c r="S51" s="116">
        <v>0</v>
      </c>
      <c r="W51">
        <v>0.53</v>
      </c>
      <c r="X51">
        <v>72.900000000000006</v>
      </c>
      <c r="Y51">
        <v>0.48</v>
      </c>
      <c r="Z51">
        <v>0</v>
      </c>
      <c r="AA51">
        <v>17.18</v>
      </c>
      <c r="AB51">
        <v>0</v>
      </c>
      <c r="AC51">
        <v>0.43</v>
      </c>
      <c r="AD51">
        <v>0.23</v>
      </c>
      <c r="AE51">
        <v>0.36</v>
      </c>
      <c r="AF51">
        <v>0.4</v>
      </c>
      <c r="AG51">
        <v>0</v>
      </c>
      <c r="AH51">
        <v>0.43</v>
      </c>
      <c r="AI51">
        <v>0</v>
      </c>
      <c r="AJ51">
        <v>51.25</v>
      </c>
      <c r="AK51">
        <v>0.17</v>
      </c>
      <c r="AL51">
        <v>6.73</v>
      </c>
      <c r="AM51">
        <v>204.11</v>
      </c>
      <c r="AN51">
        <v>0.27</v>
      </c>
      <c r="AO51">
        <v>50</v>
      </c>
      <c r="AP51">
        <v>2.57</v>
      </c>
      <c r="AQ51">
        <v>0</v>
      </c>
      <c r="AR51">
        <v>0</v>
      </c>
      <c r="AS51">
        <v>161</v>
      </c>
      <c r="AT51">
        <v>0</v>
      </c>
      <c r="AU51">
        <v>6.15</v>
      </c>
      <c r="AV51">
        <v>11.63</v>
      </c>
      <c r="AW51">
        <v>0</v>
      </c>
      <c r="AX51">
        <v>60</v>
      </c>
      <c r="AY51">
        <v>69</v>
      </c>
      <c r="AZ51">
        <v>30</v>
      </c>
      <c r="BA51">
        <v>0</v>
      </c>
      <c r="BB51">
        <v>100</v>
      </c>
    </row>
    <row r="52" spans="1:54">
      <c r="A52" t="s">
        <v>404</v>
      </c>
      <c r="G52" t="s">
        <v>94</v>
      </c>
      <c r="H52" s="115">
        <v>163.47</v>
      </c>
      <c r="I52" s="88">
        <v>69.430000000000007</v>
      </c>
      <c r="J52" s="88">
        <v>2.9699999999999998</v>
      </c>
      <c r="K52" s="88">
        <v>0</v>
      </c>
      <c r="L52" s="88">
        <v>13.07</v>
      </c>
      <c r="M52" s="116">
        <v>0</v>
      </c>
      <c r="N52" s="115">
        <v>255.36</v>
      </c>
      <c r="O52" s="88">
        <v>341.71000000000004</v>
      </c>
      <c r="P52" s="88">
        <v>0</v>
      </c>
      <c r="Q52" s="88">
        <v>0</v>
      </c>
      <c r="R52" s="88">
        <v>0</v>
      </c>
      <c r="S52" s="116">
        <v>0</v>
      </c>
      <c r="W52">
        <v>0.53</v>
      </c>
      <c r="X52">
        <v>72.900000000000006</v>
      </c>
      <c r="Y52">
        <v>0.48</v>
      </c>
      <c r="Z52">
        <v>0</v>
      </c>
      <c r="AA52">
        <v>17.18</v>
      </c>
      <c r="AB52">
        <v>0</v>
      </c>
      <c r="AC52">
        <v>0.43</v>
      </c>
      <c r="AD52">
        <v>0.23</v>
      </c>
      <c r="AE52">
        <v>0.36</v>
      </c>
      <c r="AF52">
        <v>0.4</v>
      </c>
      <c r="AG52">
        <v>0</v>
      </c>
      <c r="AH52">
        <v>0.43</v>
      </c>
      <c r="AI52">
        <v>0</v>
      </c>
      <c r="AJ52">
        <v>51.25</v>
      </c>
      <c r="AK52">
        <v>0.17</v>
      </c>
      <c r="AL52">
        <v>6.73</v>
      </c>
      <c r="AM52">
        <v>204.11</v>
      </c>
      <c r="AN52">
        <v>0.27</v>
      </c>
      <c r="AO52">
        <v>50</v>
      </c>
      <c r="AP52">
        <v>2.57</v>
      </c>
      <c r="AQ52">
        <v>0</v>
      </c>
      <c r="AR52">
        <v>0</v>
      </c>
      <c r="AS52">
        <v>161</v>
      </c>
      <c r="AT52">
        <v>0</v>
      </c>
      <c r="AU52">
        <v>6.34</v>
      </c>
      <c r="AV52">
        <v>11.63</v>
      </c>
      <c r="AW52">
        <v>0</v>
      </c>
      <c r="AX52">
        <v>60</v>
      </c>
      <c r="AY52">
        <v>69</v>
      </c>
      <c r="AZ52">
        <v>30</v>
      </c>
      <c r="BA52">
        <v>0</v>
      </c>
      <c r="BB52">
        <v>100</v>
      </c>
    </row>
    <row r="53" spans="1:54">
      <c r="A53" t="s">
        <v>445</v>
      </c>
      <c r="G53" t="s">
        <v>95</v>
      </c>
      <c r="H53" s="115">
        <v>163.47</v>
      </c>
      <c r="I53" s="88">
        <v>69.430000000000007</v>
      </c>
      <c r="J53" s="88">
        <v>2.9699999999999998</v>
      </c>
      <c r="K53" s="88">
        <v>0</v>
      </c>
      <c r="L53" s="88">
        <v>13.41</v>
      </c>
      <c r="M53" s="116">
        <v>0</v>
      </c>
      <c r="N53" s="115">
        <v>255.36</v>
      </c>
      <c r="O53" s="88">
        <v>341.71000000000004</v>
      </c>
      <c r="P53" s="88">
        <v>0</v>
      </c>
      <c r="Q53" s="88">
        <v>0</v>
      </c>
      <c r="R53" s="88">
        <v>0</v>
      </c>
      <c r="S53" s="116">
        <v>0</v>
      </c>
      <c r="W53">
        <v>0.53</v>
      </c>
      <c r="X53">
        <v>72.900000000000006</v>
      </c>
      <c r="Y53">
        <v>0.48</v>
      </c>
      <c r="Z53">
        <v>0</v>
      </c>
      <c r="AA53">
        <v>17.18</v>
      </c>
      <c r="AB53">
        <v>0</v>
      </c>
      <c r="AC53">
        <v>0.43</v>
      </c>
      <c r="AD53">
        <v>0.23</v>
      </c>
      <c r="AE53">
        <v>0.36</v>
      </c>
      <c r="AF53">
        <v>0.4</v>
      </c>
      <c r="AG53">
        <v>0</v>
      </c>
      <c r="AH53">
        <v>0.43</v>
      </c>
      <c r="AI53">
        <v>0</v>
      </c>
      <c r="AJ53">
        <v>51.25</v>
      </c>
      <c r="AK53">
        <v>0.17</v>
      </c>
      <c r="AL53">
        <v>6.73</v>
      </c>
      <c r="AM53">
        <v>204.11</v>
      </c>
      <c r="AN53">
        <v>0.27</v>
      </c>
      <c r="AO53">
        <v>50</v>
      </c>
      <c r="AP53">
        <v>2.57</v>
      </c>
      <c r="AQ53">
        <v>0</v>
      </c>
      <c r="AR53">
        <v>0</v>
      </c>
      <c r="AS53">
        <v>161</v>
      </c>
      <c r="AT53">
        <v>0</v>
      </c>
      <c r="AU53">
        <v>6.68</v>
      </c>
      <c r="AV53">
        <v>11.63</v>
      </c>
      <c r="AW53">
        <v>0</v>
      </c>
      <c r="AX53">
        <v>60</v>
      </c>
      <c r="AY53">
        <v>69</v>
      </c>
      <c r="AZ53">
        <v>30</v>
      </c>
      <c r="BA53">
        <v>0</v>
      </c>
      <c r="BB53">
        <v>100</v>
      </c>
    </row>
    <row r="54" spans="1:54">
      <c r="A54" t="s">
        <v>444</v>
      </c>
      <c r="G54" t="s">
        <v>96</v>
      </c>
      <c r="H54" s="115">
        <v>163.47</v>
      </c>
      <c r="I54" s="88">
        <v>69.430000000000007</v>
      </c>
      <c r="J54" s="88">
        <v>2.9699999999999998</v>
      </c>
      <c r="K54" s="88">
        <v>0</v>
      </c>
      <c r="L54" s="88">
        <v>13.170000000000002</v>
      </c>
      <c r="M54" s="116">
        <v>0</v>
      </c>
      <c r="N54" s="115">
        <v>255.36</v>
      </c>
      <c r="O54" s="88">
        <v>341.71000000000004</v>
      </c>
      <c r="P54" s="88">
        <v>0</v>
      </c>
      <c r="Q54" s="88">
        <v>0</v>
      </c>
      <c r="R54" s="88">
        <v>0</v>
      </c>
      <c r="S54" s="116">
        <v>0</v>
      </c>
      <c r="W54">
        <v>0.53</v>
      </c>
      <c r="X54">
        <v>72.900000000000006</v>
      </c>
      <c r="Y54">
        <v>0.48</v>
      </c>
      <c r="Z54">
        <v>0</v>
      </c>
      <c r="AA54">
        <v>17.18</v>
      </c>
      <c r="AB54">
        <v>0</v>
      </c>
      <c r="AC54">
        <v>0.43</v>
      </c>
      <c r="AD54">
        <v>0.23</v>
      </c>
      <c r="AE54">
        <v>0.36</v>
      </c>
      <c r="AF54">
        <v>0.4</v>
      </c>
      <c r="AG54">
        <v>0</v>
      </c>
      <c r="AH54">
        <v>0.43</v>
      </c>
      <c r="AI54">
        <v>0</v>
      </c>
      <c r="AJ54">
        <v>51.25</v>
      </c>
      <c r="AK54">
        <v>0.17</v>
      </c>
      <c r="AL54">
        <v>6.73</v>
      </c>
      <c r="AM54">
        <v>204.11</v>
      </c>
      <c r="AN54">
        <v>0.27</v>
      </c>
      <c r="AO54">
        <v>50</v>
      </c>
      <c r="AP54">
        <v>2.57</v>
      </c>
      <c r="AQ54">
        <v>0</v>
      </c>
      <c r="AR54">
        <v>0</v>
      </c>
      <c r="AS54">
        <v>161</v>
      </c>
      <c r="AT54">
        <v>0</v>
      </c>
      <c r="AU54">
        <v>6.44</v>
      </c>
      <c r="AV54">
        <v>11.63</v>
      </c>
      <c r="AW54">
        <v>0</v>
      </c>
      <c r="AX54">
        <v>60</v>
      </c>
      <c r="AY54">
        <v>69</v>
      </c>
      <c r="AZ54">
        <v>30</v>
      </c>
      <c r="BA54">
        <v>0</v>
      </c>
      <c r="BB54">
        <v>100</v>
      </c>
    </row>
    <row r="55" spans="1:54">
      <c r="A55" t="s">
        <v>446</v>
      </c>
      <c r="G55" t="s">
        <v>97</v>
      </c>
      <c r="H55" s="115">
        <v>163.47</v>
      </c>
      <c r="I55" s="88">
        <v>69.430000000000007</v>
      </c>
      <c r="J55" s="88">
        <v>2.9699999999999998</v>
      </c>
      <c r="K55" s="88">
        <v>0</v>
      </c>
      <c r="L55" s="88">
        <v>12.98</v>
      </c>
      <c r="M55" s="116">
        <v>0</v>
      </c>
      <c r="N55" s="115">
        <v>255.36</v>
      </c>
      <c r="O55" s="88">
        <v>341.71000000000004</v>
      </c>
      <c r="P55" s="88">
        <v>0</v>
      </c>
      <c r="Q55" s="88">
        <v>0</v>
      </c>
      <c r="R55" s="88">
        <v>0</v>
      </c>
      <c r="S55" s="116">
        <v>0</v>
      </c>
      <c r="W55">
        <v>0.53</v>
      </c>
      <c r="X55">
        <v>72.900000000000006</v>
      </c>
      <c r="Y55">
        <v>0.48</v>
      </c>
      <c r="Z55">
        <v>0</v>
      </c>
      <c r="AA55">
        <v>17.18</v>
      </c>
      <c r="AB55">
        <v>0</v>
      </c>
      <c r="AC55">
        <v>0.43</v>
      </c>
      <c r="AD55">
        <v>0.23</v>
      </c>
      <c r="AE55">
        <v>0.36</v>
      </c>
      <c r="AF55">
        <v>0.4</v>
      </c>
      <c r="AG55">
        <v>0</v>
      </c>
      <c r="AH55">
        <v>0.43</v>
      </c>
      <c r="AI55">
        <v>0</v>
      </c>
      <c r="AJ55">
        <v>51.25</v>
      </c>
      <c r="AK55">
        <v>0.17</v>
      </c>
      <c r="AL55">
        <v>6.73</v>
      </c>
      <c r="AM55">
        <v>204.11</v>
      </c>
      <c r="AN55">
        <v>0.27</v>
      </c>
      <c r="AO55">
        <v>50</v>
      </c>
      <c r="AP55">
        <v>2.57</v>
      </c>
      <c r="AQ55">
        <v>0</v>
      </c>
      <c r="AR55">
        <v>0</v>
      </c>
      <c r="AS55">
        <v>161</v>
      </c>
      <c r="AT55">
        <v>0</v>
      </c>
      <c r="AU55">
        <v>6.25</v>
      </c>
      <c r="AV55">
        <v>11.63</v>
      </c>
      <c r="AW55">
        <v>0</v>
      </c>
      <c r="AX55">
        <v>60</v>
      </c>
      <c r="AY55">
        <v>69</v>
      </c>
      <c r="AZ55">
        <v>30</v>
      </c>
      <c r="BA55">
        <v>0</v>
      </c>
      <c r="BB55">
        <v>100</v>
      </c>
    </row>
    <row r="56" spans="1:54">
      <c r="A56" t="s">
        <v>446</v>
      </c>
      <c r="G56" t="s">
        <v>98</v>
      </c>
      <c r="H56" s="115">
        <v>163.47</v>
      </c>
      <c r="I56" s="88">
        <v>69.430000000000007</v>
      </c>
      <c r="J56" s="88">
        <v>2.9699999999999998</v>
      </c>
      <c r="K56" s="88">
        <v>0</v>
      </c>
      <c r="L56" s="88">
        <v>12.690000000000001</v>
      </c>
      <c r="M56" s="116">
        <v>0</v>
      </c>
      <c r="N56" s="115">
        <v>255.36</v>
      </c>
      <c r="O56" s="88">
        <v>341.71000000000004</v>
      </c>
      <c r="P56" s="88">
        <v>0</v>
      </c>
      <c r="Q56" s="88">
        <v>0</v>
      </c>
      <c r="R56" s="88">
        <v>0</v>
      </c>
      <c r="S56" s="116">
        <v>0</v>
      </c>
      <c r="W56">
        <v>0.53</v>
      </c>
      <c r="X56">
        <v>72.900000000000006</v>
      </c>
      <c r="Y56">
        <v>0.48</v>
      </c>
      <c r="Z56">
        <v>0</v>
      </c>
      <c r="AA56">
        <v>17.18</v>
      </c>
      <c r="AB56">
        <v>0</v>
      </c>
      <c r="AC56">
        <v>0.43</v>
      </c>
      <c r="AD56">
        <v>0.23</v>
      </c>
      <c r="AE56">
        <v>0.36</v>
      </c>
      <c r="AF56">
        <v>0.4</v>
      </c>
      <c r="AG56">
        <v>0</v>
      </c>
      <c r="AH56">
        <v>0.43</v>
      </c>
      <c r="AI56">
        <v>0</v>
      </c>
      <c r="AJ56">
        <v>51.25</v>
      </c>
      <c r="AK56">
        <v>0.17</v>
      </c>
      <c r="AL56">
        <v>6.73</v>
      </c>
      <c r="AM56">
        <v>204.11</v>
      </c>
      <c r="AN56">
        <v>0.27</v>
      </c>
      <c r="AO56">
        <v>50</v>
      </c>
      <c r="AP56">
        <v>2.57</v>
      </c>
      <c r="AQ56">
        <v>0</v>
      </c>
      <c r="AR56">
        <v>0</v>
      </c>
      <c r="AS56">
        <v>161</v>
      </c>
      <c r="AT56">
        <v>0</v>
      </c>
      <c r="AU56">
        <v>5.96</v>
      </c>
      <c r="AV56">
        <v>11.63</v>
      </c>
      <c r="AW56">
        <v>0</v>
      </c>
      <c r="AX56">
        <v>60</v>
      </c>
      <c r="AY56">
        <v>69</v>
      </c>
      <c r="AZ56">
        <v>30</v>
      </c>
      <c r="BA56">
        <v>0</v>
      </c>
      <c r="BB56">
        <v>100</v>
      </c>
    </row>
    <row r="57" spans="1:54">
      <c r="G57" t="s">
        <v>99</v>
      </c>
      <c r="H57" s="115">
        <v>161.37</v>
      </c>
      <c r="I57" s="88">
        <v>68.53</v>
      </c>
      <c r="J57" s="88">
        <v>2.9699999999999998</v>
      </c>
      <c r="K57" s="88">
        <v>0</v>
      </c>
      <c r="L57" s="88">
        <v>12.3</v>
      </c>
      <c r="M57" s="116">
        <v>0</v>
      </c>
      <c r="N57" s="115">
        <v>255.36</v>
      </c>
      <c r="O57" s="88">
        <v>341.71000000000004</v>
      </c>
      <c r="P57" s="88">
        <v>0</v>
      </c>
      <c r="Q57" s="88">
        <v>0</v>
      </c>
      <c r="R57" s="88">
        <v>0</v>
      </c>
      <c r="S57" s="116">
        <v>0</v>
      </c>
      <c r="W57">
        <v>0.53</v>
      </c>
      <c r="X57">
        <v>72.900000000000006</v>
      </c>
      <c r="Y57">
        <v>0.48</v>
      </c>
      <c r="Z57">
        <v>0</v>
      </c>
      <c r="AA57">
        <v>17.18</v>
      </c>
      <c r="AB57">
        <v>0</v>
      </c>
      <c r="AC57">
        <v>0.43</v>
      </c>
      <c r="AD57">
        <v>0.23</v>
      </c>
      <c r="AE57">
        <v>0.36</v>
      </c>
      <c r="AF57">
        <v>0.4</v>
      </c>
      <c r="AG57">
        <v>0</v>
      </c>
      <c r="AH57">
        <v>0.43</v>
      </c>
      <c r="AI57">
        <v>0</v>
      </c>
      <c r="AJ57">
        <v>51.25</v>
      </c>
      <c r="AK57">
        <v>0.17</v>
      </c>
      <c r="AL57">
        <v>6.73</v>
      </c>
      <c r="AM57">
        <v>204.11</v>
      </c>
      <c r="AN57">
        <v>0.27</v>
      </c>
      <c r="AO57">
        <v>50</v>
      </c>
      <c r="AP57">
        <v>2.57</v>
      </c>
      <c r="AQ57">
        <v>0</v>
      </c>
      <c r="AR57">
        <v>0</v>
      </c>
      <c r="AS57">
        <v>158.9</v>
      </c>
      <c r="AT57">
        <v>0</v>
      </c>
      <c r="AU57">
        <v>5.57</v>
      </c>
      <c r="AV57">
        <v>11.63</v>
      </c>
      <c r="AW57">
        <v>0</v>
      </c>
      <c r="AX57">
        <v>60</v>
      </c>
      <c r="AY57">
        <v>68.099999999999994</v>
      </c>
      <c r="AZ57">
        <v>30</v>
      </c>
      <c r="BA57">
        <v>0</v>
      </c>
      <c r="BB57">
        <v>100</v>
      </c>
    </row>
    <row r="58" spans="1:54">
      <c r="G58" t="s">
        <v>100</v>
      </c>
      <c r="H58" s="115">
        <v>157.53</v>
      </c>
      <c r="I58" s="88">
        <v>66.89</v>
      </c>
      <c r="J58" s="88">
        <v>2.9699999999999998</v>
      </c>
      <c r="K58" s="88">
        <v>0</v>
      </c>
      <c r="L58" s="88">
        <v>12.18</v>
      </c>
      <c r="M58" s="116">
        <v>0</v>
      </c>
      <c r="N58" s="115">
        <v>255.36</v>
      </c>
      <c r="O58" s="88">
        <v>341.71000000000004</v>
      </c>
      <c r="P58" s="88">
        <v>0</v>
      </c>
      <c r="Q58" s="88">
        <v>0</v>
      </c>
      <c r="R58" s="88">
        <v>0</v>
      </c>
      <c r="S58" s="116">
        <v>0</v>
      </c>
      <c r="W58">
        <v>0.53</v>
      </c>
      <c r="X58">
        <v>72.900000000000006</v>
      </c>
      <c r="Y58">
        <v>0.48</v>
      </c>
      <c r="Z58">
        <v>0</v>
      </c>
      <c r="AA58">
        <v>17.18</v>
      </c>
      <c r="AB58">
        <v>0</v>
      </c>
      <c r="AC58">
        <v>0.43</v>
      </c>
      <c r="AD58">
        <v>0.23</v>
      </c>
      <c r="AE58">
        <v>0.36</v>
      </c>
      <c r="AF58">
        <v>0.4</v>
      </c>
      <c r="AG58">
        <v>0</v>
      </c>
      <c r="AH58">
        <v>0.43</v>
      </c>
      <c r="AI58">
        <v>0</v>
      </c>
      <c r="AJ58">
        <v>51.25</v>
      </c>
      <c r="AK58">
        <v>0.17</v>
      </c>
      <c r="AL58">
        <v>6.73</v>
      </c>
      <c r="AM58">
        <v>204.11</v>
      </c>
      <c r="AN58">
        <v>0.27</v>
      </c>
      <c r="AO58">
        <v>50</v>
      </c>
      <c r="AP58">
        <v>2.57</v>
      </c>
      <c r="AQ58">
        <v>0</v>
      </c>
      <c r="AR58">
        <v>0</v>
      </c>
      <c r="AS58">
        <v>155.06</v>
      </c>
      <c r="AT58">
        <v>0</v>
      </c>
      <c r="AU58">
        <v>5.45</v>
      </c>
      <c r="AV58">
        <v>11.63</v>
      </c>
      <c r="AW58">
        <v>0</v>
      </c>
      <c r="AX58">
        <v>60</v>
      </c>
      <c r="AY58">
        <v>66.459999999999994</v>
      </c>
      <c r="AZ58">
        <v>30</v>
      </c>
      <c r="BA58">
        <v>0</v>
      </c>
      <c r="BB58">
        <v>100</v>
      </c>
    </row>
    <row r="59" spans="1:54">
      <c r="G59" t="s">
        <v>101</v>
      </c>
      <c r="H59" s="115">
        <v>153.16999999999999</v>
      </c>
      <c r="I59" s="88">
        <v>65.010000000000005</v>
      </c>
      <c r="J59" s="88">
        <v>2.9699999999999998</v>
      </c>
      <c r="K59" s="88">
        <v>0</v>
      </c>
      <c r="L59" s="88">
        <v>11.54</v>
      </c>
      <c r="M59" s="116">
        <v>0</v>
      </c>
      <c r="N59" s="115">
        <v>305.36</v>
      </c>
      <c r="O59" s="88">
        <v>416.71000000000004</v>
      </c>
      <c r="P59" s="88">
        <v>0</v>
      </c>
      <c r="Q59" s="88">
        <v>0</v>
      </c>
      <c r="R59" s="88">
        <v>0</v>
      </c>
      <c r="S59" s="116">
        <v>0</v>
      </c>
      <c r="W59">
        <v>0.53</v>
      </c>
      <c r="X59">
        <v>72.900000000000006</v>
      </c>
      <c r="Y59">
        <v>0.48</v>
      </c>
      <c r="Z59">
        <v>0</v>
      </c>
      <c r="AA59">
        <v>17.18</v>
      </c>
      <c r="AB59">
        <v>0</v>
      </c>
      <c r="AC59">
        <v>0.43</v>
      </c>
      <c r="AD59">
        <v>0.23</v>
      </c>
      <c r="AE59">
        <v>0.36</v>
      </c>
      <c r="AF59">
        <v>0.4</v>
      </c>
      <c r="AG59">
        <v>0</v>
      </c>
      <c r="AH59">
        <v>0.43</v>
      </c>
      <c r="AI59">
        <v>0</v>
      </c>
      <c r="AJ59">
        <v>51.25</v>
      </c>
      <c r="AK59">
        <v>0.17</v>
      </c>
      <c r="AL59">
        <v>6.73</v>
      </c>
      <c r="AM59">
        <v>204.11</v>
      </c>
      <c r="AN59">
        <v>0.27</v>
      </c>
      <c r="AO59">
        <v>50</v>
      </c>
      <c r="AP59">
        <v>2.57</v>
      </c>
      <c r="AQ59">
        <v>0</v>
      </c>
      <c r="AR59">
        <v>0</v>
      </c>
      <c r="AS59">
        <v>150.69999999999999</v>
      </c>
      <c r="AT59">
        <v>75</v>
      </c>
      <c r="AU59">
        <v>4.8099999999999996</v>
      </c>
      <c r="AV59">
        <v>11.63</v>
      </c>
      <c r="AW59">
        <v>0</v>
      </c>
      <c r="AX59">
        <v>60</v>
      </c>
      <c r="AY59">
        <v>64.58</v>
      </c>
      <c r="AZ59">
        <v>30</v>
      </c>
      <c r="BA59">
        <v>50</v>
      </c>
      <c r="BB59">
        <v>100</v>
      </c>
    </row>
    <row r="60" spans="1:54">
      <c r="G60" t="s">
        <v>102</v>
      </c>
      <c r="H60" s="115">
        <v>145.97</v>
      </c>
      <c r="I60" s="88">
        <v>61.93</v>
      </c>
      <c r="J60" s="88">
        <v>2.9699999999999998</v>
      </c>
      <c r="K60" s="88">
        <v>0</v>
      </c>
      <c r="L60" s="88">
        <v>11.68</v>
      </c>
      <c r="M60" s="116">
        <v>0</v>
      </c>
      <c r="N60" s="115">
        <v>305.36</v>
      </c>
      <c r="O60" s="88">
        <v>416.71000000000004</v>
      </c>
      <c r="P60" s="88">
        <v>0</v>
      </c>
      <c r="Q60" s="88">
        <v>0</v>
      </c>
      <c r="R60" s="88">
        <v>0</v>
      </c>
      <c r="S60" s="116">
        <v>0</v>
      </c>
      <c r="W60">
        <v>0.53</v>
      </c>
      <c r="X60">
        <v>72.900000000000006</v>
      </c>
      <c r="Y60">
        <v>0.48</v>
      </c>
      <c r="Z60">
        <v>0</v>
      </c>
      <c r="AA60">
        <v>17.18</v>
      </c>
      <c r="AB60">
        <v>0</v>
      </c>
      <c r="AC60">
        <v>0.43</v>
      </c>
      <c r="AD60">
        <v>0.23</v>
      </c>
      <c r="AE60">
        <v>0.36</v>
      </c>
      <c r="AF60">
        <v>0.4</v>
      </c>
      <c r="AG60">
        <v>0</v>
      </c>
      <c r="AH60">
        <v>0.43</v>
      </c>
      <c r="AI60">
        <v>0</v>
      </c>
      <c r="AJ60">
        <v>51.25</v>
      </c>
      <c r="AK60">
        <v>0.17</v>
      </c>
      <c r="AL60">
        <v>6.73</v>
      </c>
      <c r="AM60">
        <v>204.11</v>
      </c>
      <c r="AN60">
        <v>0.27</v>
      </c>
      <c r="AO60">
        <v>50</v>
      </c>
      <c r="AP60">
        <v>2.57</v>
      </c>
      <c r="AQ60">
        <v>0</v>
      </c>
      <c r="AR60">
        <v>0</v>
      </c>
      <c r="AS60">
        <v>143.5</v>
      </c>
      <c r="AT60">
        <v>75</v>
      </c>
      <c r="AU60">
        <v>4.95</v>
      </c>
      <c r="AV60">
        <v>11.63</v>
      </c>
      <c r="AW60">
        <v>0</v>
      </c>
      <c r="AX60">
        <v>60</v>
      </c>
      <c r="AY60">
        <v>61.5</v>
      </c>
      <c r="AZ60">
        <v>30</v>
      </c>
      <c r="BA60">
        <v>50</v>
      </c>
      <c r="BB60">
        <v>100</v>
      </c>
    </row>
    <row r="61" spans="1:54">
      <c r="G61" t="s">
        <v>103</v>
      </c>
      <c r="H61" s="115">
        <v>140.37</v>
      </c>
      <c r="I61" s="88">
        <v>59.53</v>
      </c>
      <c r="J61" s="88">
        <v>2.9699999999999998</v>
      </c>
      <c r="K61" s="88">
        <v>0</v>
      </c>
      <c r="L61" s="88">
        <v>11.46</v>
      </c>
      <c r="M61" s="116">
        <v>0</v>
      </c>
      <c r="N61" s="115">
        <v>305.36</v>
      </c>
      <c r="O61" s="88">
        <v>416.71000000000004</v>
      </c>
      <c r="P61" s="88">
        <v>0</v>
      </c>
      <c r="Q61" s="88">
        <v>0</v>
      </c>
      <c r="R61" s="88">
        <v>0</v>
      </c>
      <c r="S61" s="116">
        <v>0</v>
      </c>
      <c r="W61">
        <v>0.53</v>
      </c>
      <c r="X61">
        <v>72.900000000000006</v>
      </c>
      <c r="Y61">
        <v>0.48</v>
      </c>
      <c r="Z61">
        <v>0</v>
      </c>
      <c r="AA61">
        <v>17.18</v>
      </c>
      <c r="AB61">
        <v>0</v>
      </c>
      <c r="AC61">
        <v>0.43</v>
      </c>
      <c r="AD61">
        <v>0.23</v>
      </c>
      <c r="AE61">
        <v>0.36</v>
      </c>
      <c r="AF61">
        <v>0.4</v>
      </c>
      <c r="AG61">
        <v>0</v>
      </c>
      <c r="AH61">
        <v>0.43</v>
      </c>
      <c r="AI61">
        <v>0</v>
      </c>
      <c r="AJ61">
        <v>51.25</v>
      </c>
      <c r="AK61">
        <v>0.17</v>
      </c>
      <c r="AL61">
        <v>6.73</v>
      </c>
      <c r="AM61">
        <v>204.11</v>
      </c>
      <c r="AN61">
        <v>0.27</v>
      </c>
      <c r="AO61">
        <v>50</v>
      </c>
      <c r="AP61">
        <v>2.57</v>
      </c>
      <c r="AQ61">
        <v>0</v>
      </c>
      <c r="AR61">
        <v>0</v>
      </c>
      <c r="AS61">
        <v>137.9</v>
      </c>
      <c r="AT61">
        <v>75</v>
      </c>
      <c r="AU61">
        <v>4.7300000000000004</v>
      </c>
      <c r="AV61">
        <v>11.63</v>
      </c>
      <c r="AW61">
        <v>0</v>
      </c>
      <c r="AX61">
        <v>60</v>
      </c>
      <c r="AY61">
        <v>59.1</v>
      </c>
      <c r="AZ61">
        <v>30</v>
      </c>
      <c r="BA61">
        <v>50</v>
      </c>
      <c r="BB61">
        <v>100</v>
      </c>
    </row>
    <row r="62" spans="1:54">
      <c r="G62" t="s">
        <v>104</v>
      </c>
      <c r="H62" s="115">
        <v>135.47</v>
      </c>
      <c r="I62" s="88">
        <v>57.43</v>
      </c>
      <c r="J62" s="88">
        <v>2.9699999999999998</v>
      </c>
      <c r="K62" s="88">
        <v>0</v>
      </c>
      <c r="L62" s="88">
        <v>11.39</v>
      </c>
      <c r="M62" s="116">
        <v>0</v>
      </c>
      <c r="N62" s="115">
        <v>305.36</v>
      </c>
      <c r="O62" s="88">
        <v>416.71000000000004</v>
      </c>
      <c r="P62" s="88">
        <v>0</v>
      </c>
      <c r="Q62" s="88">
        <v>0</v>
      </c>
      <c r="R62" s="88">
        <v>0</v>
      </c>
      <c r="S62" s="116">
        <v>0</v>
      </c>
      <c r="W62">
        <v>0.53</v>
      </c>
      <c r="X62">
        <v>72.900000000000006</v>
      </c>
      <c r="Y62">
        <v>0.48</v>
      </c>
      <c r="Z62">
        <v>0</v>
      </c>
      <c r="AA62">
        <v>17.18</v>
      </c>
      <c r="AB62">
        <v>0</v>
      </c>
      <c r="AC62">
        <v>0.43</v>
      </c>
      <c r="AD62">
        <v>0.23</v>
      </c>
      <c r="AE62">
        <v>0.36</v>
      </c>
      <c r="AF62">
        <v>0.4</v>
      </c>
      <c r="AG62">
        <v>0</v>
      </c>
      <c r="AH62">
        <v>0.43</v>
      </c>
      <c r="AI62">
        <v>0</v>
      </c>
      <c r="AJ62">
        <v>51.25</v>
      </c>
      <c r="AK62">
        <v>0.17</v>
      </c>
      <c r="AL62">
        <v>6.73</v>
      </c>
      <c r="AM62">
        <v>204.11</v>
      </c>
      <c r="AN62">
        <v>0.27</v>
      </c>
      <c r="AO62">
        <v>50</v>
      </c>
      <c r="AP62">
        <v>2.57</v>
      </c>
      <c r="AQ62">
        <v>0</v>
      </c>
      <c r="AR62">
        <v>0</v>
      </c>
      <c r="AS62">
        <v>133</v>
      </c>
      <c r="AT62">
        <v>75</v>
      </c>
      <c r="AU62">
        <v>4.66</v>
      </c>
      <c r="AV62">
        <v>11.63</v>
      </c>
      <c r="AW62">
        <v>0</v>
      </c>
      <c r="AX62">
        <v>60</v>
      </c>
      <c r="AY62">
        <v>57</v>
      </c>
      <c r="AZ62">
        <v>30</v>
      </c>
      <c r="BA62">
        <v>50</v>
      </c>
      <c r="BB62">
        <v>100</v>
      </c>
    </row>
    <row r="63" spans="1:54">
      <c r="G63" t="s">
        <v>105</v>
      </c>
      <c r="H63" s="115">
        <v>131.97</v>
      </c>
      <c r="I63" s="88">
        <v>55.93</v>
      </c>
      <c r="J63" s="88">
        <v>3.06</v>
      </c>
      <c r="K63" s="88">
        <v>0</v>
      </c>
      <c r="L63" s="88">
        <v>10.96</v>
      </c>
      <c r="M63" s="116">
        <v>0</v>
      </c>
      <c r="N63" s="115">
        <v>305.36</v>
      </c>
      <c r="O63" s="88">
        <v>416.71000000000004</v>
      </c>
      <c r="P63" s="88">
        <v>0</v>
      </c>
      <c r="Q63" s="88">
        <v>0</v>
      </c>
      <c r="R63" s="88">
        <v>0</v>
      </c>
      <c r="S63" s="116">
        <v>0</v>
      </c>
      <c r="W63">
        <v>0.53</v>
      </c>
      <c r="X63">
        <v>72.900000000000006</v>
      </c>
      <c r="Y63">
        <v>0.48</v>
      </c>
      <c r="Z63">
        <v>0</v>
      </c>
      <c r="AA63">
        <v>17.18</v>
      </c>
      <c r="AB63">
        <v>0</v>
      </c>
      <c r="AC63">
        <v>0.43</v>
      </c>
      <c r="AD63">
        <v>0.23</v>
      </c>
      <c r="AE63">
        <v>0.36</v>
      </c>
      <c r="AF63">
        <v>0.4</v>
      </c>
      <c r="AG63">
        <v>0</v>
      </c>
      <c r="AH63">
        <v>0.43</v>
      </c>
      <c r="AI63">
        <v>0</v>
      </c>
      <c r="AJ63">
        <v>51.25</v>
      </c>
      <c r="AK63">
        <v>0.17</v>
      </c>
      <c r="AL63">
        <v>6.73</v>
      </c>
      <c r="AM63">
        <v>204.11</v>
      </c>
      <c r="AN63">
        <v>0.27</v>
      </c>
      <c r="AO63">
        <v>50</v>
      </c>
      <c r="AP63">
        <v>2.66</v>
      </c>
      <c r="AQ63">
        <v>0</v>
      </c>
      <c r="AR63">
        <v>0</v>
      </c>
      <c r="AS63">
        <v>129.5</v>
      </c>
      <c r="AT63">
        <v>75</v>
      </c>
      <c r="AU63">
        <v>4.2300000000000004</v>
      </c>
      <c r="AV63">
        <v>11.63</v>
      </c>
      <c r="AW63">
        <v>0</v>
      </c>
      <c r="AX63">
        <v>60</v>
      </c>
      <c r="AY63">
        <v>55.5</v>
      </c>
      <c r="AZ63">
        <v>30</v>
      </c>
      <c r="BA63">
        <v>50</v>
      </c>
      <c r="BB63">
        <v>100</v>
      </c>
    </row>
    <row r="64" spans="1:54">
      <c r="G64" t="s">
        <v>106</v>
      </c>
      <c r="H64" s="115">
        <v>125.67</v>
      </c>
      <c r="I64" s="88">
        <v>53.23</v>
      </c>
      <c r="J64" s="88">
        <v>3.06</v>
      </c>
      <c r="K64" s="88">
        <v>0</v>
      </c>
      <c r="L64" s="88">
        <v>10.59</v>
      </c>
      <c r="M64" s="116">
        <v>0</v>
      </c>
      <c r="N64" s="115">
        <v>305.36</v>
      </c>
      <c r="O64" s="88">
        <v>416.71000000000004</v>
      </c>
      <c r="P64" s="88">
        <v>0</v>
      </c>
      <c r="Q64" s="88">
        <v>0</v>
      </c>
      <c r="R64" s="88">
        <v>0</v>
      </c>
      <c r="S64" s="116">
        <v>0</v>
      </c>
      <c r="W64">
        <v>0.53</v>
      </c>
      <c r="X64">
        <v>72.900000000000006</v>
      </c>
      <c r="Y64">
        <v>0.48</v>
      </c>
      <c r="Z64">
        <v>0</v>
      </c>
      <c r="AA64">
        <v>17.18</v>
      </c>
      <c r="AB64">
        <v>0</v>
      </c>
      <c r="AC64">
        <v>0.43</v>
      </c>
      <c r="AD64">
        <v>0.23</v>
      </c>
      <c r="AE64">
        <v>0.36</v>
      </c>
      <c r="AF64">
        <v>0.4</v>
      </c>
      <c r="AG64">
        <v>0</v>
      </c>
      <c r="AH64">
        <v>0.43</v>
      </c>
      <c r="AI64">
        <v>0</v>
      </c>
      <c r="AJ64">
        <v>51.25</v>
      </c>
      <c r="AK64">
        <v>0.17</v>
      </c>
      <c r="AL64">
        <v>6.73</v>
      </c>
      <c r="AM64">
        <v>204.11</v>
      </c>
      <c r="AN64">
        <v>0.27</v>
      </c>
      <c r="AO64">
        <v>50</v>
      </c>
      <c r="AP64">
        <v>2.66</v>
      </c>
      <c r="AQ64">
        <v>0</v>
      </c>
      <c r="AR64">
        <v>0</v>
      </c>
      <c r="AS64">
        <v>123.2</v>
      </c>
      <c r="AT64">
        <v>75</v>
      </c>
      <c r="AU64">
        <v>3.86</v>
      </c>
      <c r="AV64">
        <v>11.63</v>
      </c>
      <c r="AW64">
        <v>0</v>
      </c>
      <c r="AX64">
        <v>60</v>
      </c>
      <c r="AY64">
        <v>52.8</v>
      </c>
      <c r="AZ64">
        <v>30</v>
      </c>
      <c r="BA64">
        <v>50</v>
      </c>
      <c r="BB64">
        <v>100</v>
      </c>
    </row>
    <row r="65" spans="7:54">
      <c r="G65" t="s">
        <v>107</v>
      </c>
      <c r="H65" s="115">
        <v>113.07</v>
      </c>
      <c r="I65" s="88">
        <v>47.83</v>
      </c>
      <c r="J65" s="88">
        <v>3.06</v>
      </c>
      <c r="K65" s="88">
        <v>0</v>
      </c>
      <c r="L65" s="88">
        <v>10.47</v>
      </c>
      <c r="M65" s="116">
        <v>0</v>
      </c>
      <c r="N65" s="115">
        <v>305.36</v>
      </c>
      <c r="O65" s="88">
        <v>416.71000000000004</v>
      </c>
      <c r="P65" s="88">
        <v>0</v>
      </c>
      <c r="Q65" s="88">
        <v>0</v>
      </c>
      <c r="R65" s="88">
        <v>0</v>
      </c>
      <c r="S65" s="116">
        <v>0</v>
      </c>
      <c r="W65">
        <v>0.53</v>
      </c>
      <c r="X65">
        <v>72.900000000000006</v>
      </c>
      <c r="Y65">
        <v>0.48</v>
      </c>
      <c r="Z65">
        <v>0</v>
      </c>
      <c r="AA65">
        <v>17.18</v>
      </c>
      <c r="AB65">
        <v>0</v>
      </c>
      <c r="AC65">
        <v>0.43</v>
      </c>
      <c r="AD65">
        <v>0.23</v>
      </c>
      <c r="AE65">
        <v>0.36</v>
      </c>
      <c r="AF65">
        <v>0.4</v>
      </c>
      <c r="AG65">
        <v>0</v>
      </c>
      <c r="AH65">
        <v>0.43</v>
      </c>
      <c r="AI65">
        <v>0</v>
      </c>
      <c r="AJ65">
        <v>51.25</v>
      </c>
      <c r="AK65">
        <v>0.17</v>
      </c>
      <c r="AL65">
        <v>6.73</v>
      </c>
      <c r="AM65">
        <v>204.11</v>
      </c>
      <c r="AN65">
        <v>0.27</v>
      </c>
      <c r="AO65">
        <v>50</v>
      </c>
      <c r="AP65">
        <v>2.66</v>
      </c>
      <c r="AQ65">
        <v>0</v>
      </c>
      <c r="AR65">
        <v>0</v>
      </c>
      <c r="AS65">
        <v>110.6</v>
      </c>
      <c r="AT65">
        <v>75</v>
      </c>
      <c r="AU65">
        <v>3.74</v>
      </c>
      <c r="AV65">
        <v>11.63</v>
      </c>
      <c r="AW65">
        <v>0</v>
      </c>
      <c r="AX65">
        <v>60</v>
      </c>
      <c r="AY65">
        <v>47.4</v>
      </c>
      <c r="AZ65">
        <v>30</v>
      </c>
      <c r="BA65">
        <v>50</v>
      </c>
      <c r="BB65">
        <v>100</v>
      </c>
    </row>
    <row r="66" spans="7:54">
      <c r="G66" t="s">
        <v>108</v>
      </c>
      <c r="H66" s="115">
        <v>104.67</v>
      </c>
      <c r="I66" s="88">
        <v>44.23</v>
      </c>
      <c r="J66" s="88">
        <v>3.06</v>
      </c>
      <c r="K66" s="88">
        <v>0</v>
      </c>
      <c r="L66" s="88">
        <v>10.040000000000001</v>
      </c>
      <c r="M66" s="116">
        <v>0</v>
      </c>
      <c r="N66" s="115">
        <v>305.36</v>
      </c>
      <c r="O66" s="88">
        <v>416.71000000000004</v>
      </c>
      <c r="P66" s="88">
        <v>0</v>
      </c>
      <c r="Q66" s="88">
        <v>0</v>
      </c>
      <c r="R66" s="88">
        <v>0</v>
      </c>
      <c r="S66" s="116">
        <v>0</v>
      </c>
      <c r="W66">
        <v>0.53</v>
      </c>
      <c r="X66">
        <v>72.900000000000006</v>
      </c>
      <c r="Y66">
        <v>0.48</v>
      </c>
      <c r="Z66">
        <v>0</v>
      </c>
      <c r="AA66">
        <v>17.18</v>
      </c>
      <c r="AB66">
        <v>0</v>
      </c>
      <c r="AC66">
        <v>0.43</v>
      </c>
      <c r="AD66">
        <v>0.23</v>
      </c>
      <c r="AE66">
        <v>0.36</v>
      </c>
      <c r="AF66">
        <v>0.4</v>
      </c>
      <c r="AG66">
        <v>0</v>
      </c>
      <c r="AH66">
        <v>0.43</v>
      </c>
      <c r="AI66">
        <v>0</v>
      </c>
      <c r="AJ66">
        <v>51.25</v>
      </c>
      <c r="AK66">
        <v>0.17</v>
      </c>
      <c r="AL66">
        <v>6.73</v>
      </c>
      <c r="AM66">
        <v>204.11</v>
      </c>
      <c r="AN66">
        <v>0.27</v>
      </c>
      <c r="AO66">
        <v>50</v>
      </c>
      <c r="AP66">
        <v>2.66</v>
      </c>
      <c r="AQ66">
        <v>0</v>
      </c>
      <c r="AR66">
        <v>0</v>
      </c>
      <c r="AS66">
        <v>102.2</v>
      </c>
      <c r="AT66">
        <v>75</v>
      </c>
      <c r="AU66">
        <v>3.31</v>
      </c>
      <c r="AV66">
        <v>11.63</v>
      </c>
      <c r="AW66">
        <v>0</v>
      </c>
      <c r="AX66">
        <v>60</v>
      </c>
      <c r="AY66">
        <v>43.8</v>
      </c>
      <c r="AZ66">
        <v>30</v>
      </c>
      <c r="BA66">
        <v>50</v>
      </c>
      <c r="BB66">
        <v>100</v>
      </c>
    </row>
    <row r="67" spans="7:54">
      <c r="G67" t="s">
        <v>109</v>
      </c>
      <c r="H67" s="115">
        <v>98.37</v>
      </c>
      <c r="I67" s="88">
        <v>41.53</v>
      </c>
      <c r="J67" s="88">
        <v>3.06</v>
      </c>
      <c r="K67" s="88">
        <v>0</v>
      </c>
      <c r="L67" s="88">
        <v>9.5</v>
      </c>
      <c r="M67" s="116">
        <v>0</v>
      </c>
      <c r="N67" s="115">
        <v>305.36</v>
      </c>
      <c r="O67" s="88">
        <v>416.71000000000004</v>
      </c>
      <c r="P67" s="88">
        <v>0</v>
      </c>
      <c r="Q67" s="88">
        <v>0</v>
      </c>
      <c r="R67" s="88">
        <v>0</v>
      </c>
      <c r="S67" s="116">
        <v>0</v>
      </c>
      <c r="W67">
        <v>0.53</v>
      </c>
      <c r="X67">
        <v>72.900000000000006</v>
      </c>
      <c r="Y67">
        <v>0.48</v>
      </c>
      <c r="Z67">
        <v>0</v>
      </c>
      <c r="AA67">
        <v>17.18</v>
      </c>
      <c r="AB67">
        <v>0</v>
      </c>
      <c r="AC67">
        <v>0.43</v>
      </c>
      <c r="AD67">
        <v>0.23</v>
      </c>
      <c r="AE67">
        <v>0.36</v>
      </c>
      <c r="AF67">
        <v>0.4</v>
      </c>
      <c r="AG67">
        <v>0</v>
      </c>
      <c r="AH67">
        <v>0.43</v>
      </c>
      <c r="AI67">
        <v>0</v>
      </c>
      <c r="AJ67">
        <v>51.25</v>
      </c>
      <c r="AK67">
        <v>0.17</v>
      </c>
      <c r="AL67">
        <v>6.73</v>
      </c>
      <c r="AM67">
        <v>204.11</v>
      </c>
      <c r="AN67">
        <v>0.27</v>
      </c>
      <c r="AO67">
        <v>50</v>
      </c>
      <c r="AP67">
        <v>2.66</v>
      </c>
      <c r="AQ67">
        <v>0</v>
      </c>
      <c r="AR67">
        <v>0</v>
      </c>
      <c r="AS67">
        <v>95.9</v>
      </c>
      <c r="AT67">
        <v>75</v>
      </c>
      <c r="AU67">
        <v>2.77</v>
      </c>
      <c r="AV67">
        <v>11.63</v>
      </c>
      <c r="AW67">
        <v>0</v>
      </c>
      <c r="AX67">
        <v>60</v>
      </c>
      <c r="AY67">
        <v>41.1</v>
      </c>
      <c r="AZ67">
        <v>30</v>
      </c>
      <c r="BA67">
        <v>50</v>
      </c>
      <c r="BB67">
        <v>100</v>
      </c>
    </row>
    <row r="68" spans="7:54">
      <c r="G68" t="s">
        <v>110</v>
      </c>
      <c r="H68" s="115">
        <v>87.87</v>
      </c>
      <c r="I68" s="88">
        <v>37.03</v>
      </c>
      <c r="J68" s="88">
        <v>3.06</v>
      </c>
      <c r="K68" s="88">
        <v>0</v>
      </c>
      <c r="L68" s="88">
        <v>9.0300000000000011</v>
      </c>
      <c r="M68" s="116">
        <v>0</v>
      </c>
      <c r="N68" s="115">
        <v>305.36</v>
      </c>
      <c r="O68" s="88">
        <v>416.71000000000004</v>
      </c>
      <c r="P68" s="88">
        <v>0</v>
      </c>
      <c r="Q68" s="88">
        <v>0</v>
      </c>
      <c r="R68" s="88">
        <v>0</v>
      </c>
      <c r="S68" s="116">
        <v>0</v>
      </c>
      <c r="W68">
        <v>0.53</v>
      </c>
      <c r="X68">
        <v>72.900000000000006</v>
      </c>
      <c r="Y68">
        <v>0.48</v>
      </c>
      <c r="Z68">
        <v>0</v>
      </c>
      <c r="AA68">
        <v>17.18</v>
      </c>
      <c r="AB68">
        <v>0</v>
      </c>
      <c r="AC68">
        <v>0.43</v>
      </c>
      <c r="AD68">
        <v>0.23</v>
      </c>
      <c r="AE68">
        <v>0.36</v>
      </c>
      <c r="AF68">
        <v>0.4</v>
      </c>
      <c r="AG68">
        <v>0</v>
      </c>
      <c r="AH68">
        <v>0.43</v>
      </c>
      <c r="AI68">
        <v>0</v>
      </c>
      <c r="AJ68">
        <v>51.25</v>
      </c>
      <c r="AK68">
        <v>0.17</v>
      </c>
      <c r="AL68">
        <v>6.73</v>
      </c>
      <c r="AM68">
        <v>204.11</v>
      </c>
      <c r="AN68">
        <v>0.27</v>
      </c>
      <c r="AO68">
        <v>50</v>
      </c>
      <c r="AP68">
        <v>2.66</v>
      </c>
      <c r="AQ68">
        <v>0</v>
      </c>
      <c r="AR68">
        <v>0</v>
      </c>
      <c r="AS68">
        <v>85.4</v>
      </c>
      <c r="AT68">
        <v>75</v>
      </c>
      <c r="AU68">
        <v>2.2999999999999998</v>
      </c>
      <c r="AV68">
        <v>11.63</v>
      </c>
      <c r="AW68">
        <v>0</v>
      </c>
      <c r="AX68">
        <v>60</v>
      </c>
      <c r="AY68">
        <v>36.6</v>
      </c>
      <c r="AZ68">
        <v>30</v>
      </c>
      <c r="BA68">
        <v>50</v>
      </c>
      <c r="BB68">
        <v>100</v>
      </c>
    </row>
    <row r="69" spans="7:54">
      <c r="G69" t="s">
        <v>111</v>
      </c>
      <c r="H69" s="115">
        <v>72.47</v>
      </c>
      <c r="I69" s="88">
        <v>30.43</v>
      </c>
      <c r="J69" s="88">
        <v>3.06</v>
      </c>
      <c r="K69" s="88">
        <v>0</v>
      </c>
      <c r="L69" s="88">
        <v>8.84</v>
      </c>
      <c r="M69" s="116">
        <v>0</v>
      </c>
      <c r="N69" s="115">
        <v>305.36</v>
      </c>
      <c r="O69" s="88">
        <v>416.71000000000004</v>
      </c>
      <c r="P69" s="88">
        <v>0</v>
      </c>
      <c r="Q69" s="88">
        <v>0</v>
      </c>
      <c r="R69" s="88">
        <v>0</v>
      </c>
      <c r="S69" s="116">
        <v>0</v>
      </c>
      <c r="W69">
        <v>0.53</v>
      </c>
      <c r="X69">
        <v>72.900000000000006</v>
      </c>
      <c r="Y69">
        <v>0.48</v>
      </c>
      <c r="Z69">
        <v>0</v>
      </c>
      <c r="AA69">
        <v>17.18</v>
      </c>
      <c r="AB69">
        <v>0</v>
      </c>
      <c r="AC69">
        <v>0.43</v>
      </c>
      <c r="AD69">
        <v>0.23</v>
      </c>
      <c r="AE69">
        <v>0.36</v>
      </c>
      <c r="AF69">
        <v>0.4</v>
      </c>
      <c r="AG69">
        <v>0</v>
      </c>
      <c r="AH69">
        <v>0.43</v>
      </c>
      <c r="AI69">
        <v>0</v>
      </c>
      <c r="AJ69">
        <v>51.25</v>
      </c>
      <c r="AK69">
        <v>0.17</v>
      </c>
      <c r="AL69">
        <v>6.73</v>
      </c>
      <c r="AM69">
        <v>204.11</v>
      </c>
      <c r="AN69">
        <v>0.27</v>
      </c>
      <c r="AO69">
        <v>50</v>
      </c>
      <c r="AP69">
        <v>2.66</v>
      </c>
      <c r="AQ69">
        <v>0</v>
      </c>
      <c r="AR69">
        <v>0</v>
      </c>
      <c r="AS69">
        <v>70</v>
      </c>
      <c r="AT69">
        <v>75</v>
      </c>
      <c r="AU69">
        <v>2.11</v>
      </c>
      <c r="AV69">
        <v>11.63</v>
      </c>
      <c r="AW69">
        <v>0</v>
      </c>
      <c r="AX69">
        <v>60</v>
      </c>
      <c r="AY69">
        <v>30</v>
      </c>
      <c r="AZ69">
        <v>30</v>
      </c>
      <c r="BA69">
        <v>50</v>
      </c>
      <c r="BB69">
        <v>100</v>
      </c>
    </row>
    <row r="70" spans="7:54">
      <c r="G70" t="s">
        <v>112</v>
      </c>
      <c r="H70" s="115">
        <v>54.269999999999996</v>
      </c>
      <c r="I70" s="88">
        <v>22.63</v>
      </c>
      <c r="J70" s="88">
        <v>3.06</v>
      </c>
      <c r="K70" s="88">
        <v>0</v>
      </c>
      <c r="L70" s="88">
        <v>8.75</v>
      </c>
      <c r="M70" s="116">
        <v>0</v>
      </c>
      <c r="N70" s="115">
        <v>305.36</v>
      </c>
      <c r="O70" s="88">
        <v>416.71000000000004</v>
      </c>
      <c r="P70" s="88">
        <v>0</v>
      </c>
      <c r="Q70" s="88">
        <v>0</v>
      </c>
      <c r="R70" s="88">
        <v>0</v>
      </c>
      <c r="S70" s="116">
        <v>0</v>
      </c>
      <c r="W70">
        <v>0.53</v>
      </c>
      <c r="X70">
        <v>72.900000000000006</v>
      </c>
      <c r="Y70">
        <v>0.48</v>
      </c>
      <c r="Z70">
        <v>0</v>
      </c>
      <c r="AA70">
        <v>17.18</v>
      </c>
      <c r="AB70">
        <v>0</v>
      </c>
      <c r="AC70">
        <v>0.43</v>
      </c>
      <c r="AD70">
        <v>0.23</v>
      </c>
      <c r="AE70">
        <v>0.36</v>
      </c>
      <c r="AF70">
        <v>0.4</v>
      </c>
      <c r="AG70">
        <v>0</v>
      </c>
      <c r="AH70">
        <v>0.43</v>
      </c>
      <c r="AI70">
        <v>0</v>
      </c>
      <c r="AJ70">
        <v>51.25</v>
      </c>
      <c r="AK70">
        <v>0.17</v>
      </c>
      <c r="AL70">
        <v>6.73</v>
      </c>
      <c r="AM70">
        <v>204.11</v>
      </c>
      <c r="AN70">
        <v>0.27</v>
      </c>
      <c r="AO70">
        <v>50</v>
      </c>
      <c r="AP70">
        <v>2.66</v>
      </c>
      <c r="AQ70">
        <v>0</v>
      </c>
      <c r="AR70">
        <v>0</v>
      </c>
      <c r="AS70">
        <v>51.8</v>
      </c>
      <c r="AT70">
        <v>75</v>
      </c>
      <c r="AU70">
        <v>2.02</v>
      </c>
      <c r="AV70">
        <v>11.63</v>
      </c>
      <c r="AW70">
        <v>0</v>
      </c>
      <c r="AX70">
        <v>60</v>
      </c>
      <c r="AY70">
        <v>22.2</v>
      </c>
      <c r="AZ70">
        <v>30</v>
      </c>
      <c r="BA70">
        <v>50</v>
      </c>
      <c r="BB70">
        <v>100</v>
      </c>
    </row>
    <row r="71" spans="7:54">
      <c r="G71" t="s">
        <v>113</v>
      </c>
      <c r="H71" s="115">
        <v>44.47</v>
      </c>
      <c r="I71" s="88">
        <v>18.43</v>
      </c>
      <c r="J71" s="88">
        <v>3.06</v>
      </c>
      <c r="K71" s="88">
        <v>0</v>
      </c>
      <c r="L71" s="88">
        <v>8.4600000000000009</v>
      </c>
      <c r="M71" s="116">
        <v>0</v>
      </c>
      <c r="N71" s="115">
        <v>305.36</v>
      </c>
      <c r="O71" s="88">
        <v>416.71000000000004</v>
      </c>
      <c r="P71" s="88">
        <v>0</v>
      </c>
      <c r="Q71" s="88">
        <v>0</v>
      </c>
      <c r="R71" s="88">
        <v>0</v>
      </c>
      <c r="S71" s="116">
        <v>0</v>
      </c>
      <c r="W71">
        <v>0.53</v>
      </c>
      <c r="X71">
        <v>72.900000000000006</v>
      </c>
      <c r="Y71">
        <v>0.48</v>
      </c>
      <c r="Z71">
        <v>0</v>
      </c>
      <c r="AA71">
        <v>17.18</v>
      </c>
      <c r="AB71">
        <v>0</v>
      </c>
      <c r="AC71">
        <v>0.43</v>
      </c>
      <c r="AD71">
        <v>0.23</v>
      </c>
      <c r="AE71">
        <v>0.36</v>
      </c>
      <c r="AF71">
        <v>0.4</v>
      </c>
      <c r="AG71">
        <v>0</v>
      </c>
      <c r="AH71">
        <v>0.43</v>
      </c>
      <c r="AI71">
        <v>0</v>
      </c>
      <c r="AJ71">
        <v>51.25</v>
      </c>
      <c r="AK71">
        <v>0.17</v>
      </c>
      <c r="AL71">
        <v>6.73</v>
      </c>
      <c r="AM71">
        <v>204.11</v>
      </c>
      <c r="AN71">
        <v>0.27</v>
      </c>
      <c r="AO71">
        <v>50</v>
      </c>
      <c r="AP71">
        <v>2.66</v>
      </c>
      <c r="AQ71">
        <v>0</v>
      </c>
      <c r="AR71">
        <v>0</v>
      </c>
      <c r="AS71">
        <v>42</v>
      </c>
      <c r="AT71">
        <v>75</v>
      </c>
      <c r="AU71">
        <v>1.73</v>
      </c>
      <c r="AV71">
        <v>11.63</v>
      </c>
      <c r="AW71">
        <v>0</v>
      </c>
      <c r="AX71">
        <v>60</v>
      </c>
      <c r="AY71">
        <v>18</v>
      </c>
      <c r="AZ71">
        <v>30</v>
      </c>
      <c r="BA71">
        <v>50</v>
      </c>
      <c r="BB71">
        <v>100</v>
      </c>
    </row>
    <row r="72" spans="7:54">
      <c r="G72" t="s">
        <v>114</v>
      </c>
      <c r="H72" s="115">
        <v>30.47</v>
      </c>
      <c r="I72" s="88">
        <v>36.46</v>
      </c>
      <c r="J72" s="88">
        <v>3.06</v>
      </c>
      <c r="K72" s="88">
        <v>0</v>
      </c>
      <c r="L72" s="88">
        <v>7.8800000000000008</v>
      </c>
      <c r="M72" s="116">
        <v>0</v>
      </c>
      <c r="N72" s="115">
        <v>305.36</v>
      </c>
      <c r="O72" s="88">
        <v>416.71000000000004</v>
      </c>
      <c r="P72" s="88">
        <v>0</v>
      </c>
      <c r="Q72" s="88">
        <v>0</v>
      </c>
      <c r="R72" s="88">
        <v>0</v>
      </c>
      <c r="S72" s="116">
        <v>0</v>
      </c>
      <c r="W72">
        <v>0.53</v>
      </c>
      <c r="X72">
        <v>72.900000000000006</v>
      </c>
      <c r="Y72">
        <v>0.48</v>
      </c>
      <c r="Z72">
        <v>0</v>
      </c>
      <c r="AA72">
        <v>17.18</v>
      </c>
      <c r="AB72">
        <v>0</v>
      </c>
      <c r="AC72">
        <v>0.43</v>
      </c>
      <c r="AD72">
        <v>0.23</v>
      </c>
      <c r="AE72">
        <v>0.36</v>
      </c>
      <c r="AF72">
        <v>0.4</v>
      </c>
      <c r="AG72">
        <v>0</v>
      </c>
      <c r="AH72">
        <v>0.43</v>
      </c>
      <c r="AI72">
        <v>24.03</v>
      </c>
      <c r="AJ72">
        <v>51.25</v>
      </c>
      <c r="AK72">
        <v>0.17</v>
      </c>
      <c r="AL72">
        <v>6.73</v>
      </c>
      <c r="AM72">
        <v>204.11</v>
      </c>
      <c r="AN72">
        <v>0.27</v>
      </c>
      <c r="AO72">
        <v>50</v>
      </c>
      <c r="AP72">
        <v>2.66</v>
      </c>
      <c r="AQ72">
        <v>0</v>
      </c>
      <c r="AR72">
        <v>0</v>
      </c>
      <c r="AS72">
        <v>28</v>
      </c>
      <c r="AT72">
        <v>75</v>
      </c>
      <c r="AU72">
        <v>1.1499999999999999</v>
      </c>
      <c r="AV72">
        <v>11.63</v>
      </c>
      <c r="AW72">
        <v>0</v>
      </c>
      <c r="AX72">
        <v>60</v>
      </c>
      <c r="AY72">
        <v>12</v>
      </c>
      <c r="AZ72">
        <v>30</v>
      </c>
      <c r="BA72">
        <v>50</v>
      </c>
      <c r="BB72">
        <v>100</v>
      </c>
    </row>
    <row r="73" spans="7:54">
      <c r="G73" t="s">
        <v>115</v>
      </c>
      <c r="H73" s="115">
        <v>23.47</v>
      </c>
      <c r="I73" s="88">
        <v>43.07</v>
      </c>
      <c r="J73" s="88">
        <v>3.06</v>
      </c>
      <c r="K73" s="88">
        <v>0</v>
      </c>
      <c r="L73" s="88">
        <v>7.69</v>
      </c>
      <c r="M73" s="116">
        <v>0</v>
      </c>
      <c r="N73" s="115">
        <v>305.36</v>
      </c>
      <c r="O73" s="88">
        <v>416.71000000000004</v>
      </c>
      <c r="P73" s="88">
        <v>0</v>
      </c>
      <c r="Q73" s="88">
        <v>0</v>
      </c>
      <c r="R73" s="88">
        <v>0</v>
      </c>
      <c r="S73" s="116">
        <v>0</v>
      </c>
      <c r="W73">
        <v>0.53</v>
      </c>
      <c r="X73">
        <v>72.900000000000006</v>
      </c>
      <c r="Y73">
        <v>0.48</v>
      </c>
      <c r="Z73">
        <v>0</v>
      </c>
      <c r="AA73">
        <v>17.18</v>
      </c>
      <c r="AB73">
        <v>0</v>
      </c>
      <c r="AC73">
        <v>0.43</v>
      </c>
      <c r="AD73">
        <v>0.23</v>
      </c>
      <c r="AE73">
        <v>0.36</v>
      </c>
      <c r="AF73">
        <v>0.4</v>
      </c>
      <c r="AG73">
        <v>0</v>
      </c>
      <c r="AH73">
        <v>0.43</v>
      </c>
      <c r="AI73">
        <v>33.64</v>
      </c>
      <c r="AJ73">
        <v>51.25</v>
      </c>
      <c r="AK73">
        <v>0.17</v>
      </c>
      <c r="AL73">
        <v>6.73</v>
      </c>
      <c r="AM73">
        <v>204.11</v>
      </c>
      <c r="AN73">
        <v>0.27</v>
      </c>
      <c r="AO73">
        <v>50</v>
      </c>
      <c r="AP73">
        <v>2.66</v>
      </c>
      <c r="AQ73">
        <v>0</v>
      </c>
      <c r="AR73">
        <v>0</v>
      </c>
      <c r="AS73">
        <v>21</v>
      </c>
      <c r="AT73">
        <v>75</v>
      </c>
      <c r="AU73">
        <v>0.96</v>
      </c>
      <c r="AV73">
        <v>11.63</v>
      </c>
      <c r="AW73">
        <v>0</v>
      </c>
      <c r="AX73">
        <v>60</v>
      </c>
      <c r="AY73">
        <v>9</v>
      </c>
      <c r="AZ73">
        <v>30</v>
      </c>
      <c r="BA73">
        <v>50</v>
      </c>
      <c r="BB73">
        <v>100</v>
      </c>
    </row>
    <row r="74" spans="7:54">
      <c r="G74" t="s">
        <v>116</v>
      </c>
      <c r="H74" s="115">
        <v>12.97</v>
      </c>
      <c r="I74" s="88">
        <v>62.6</v>
      </c>
      <c r="J74" s="88">
        <v>3.06</v>
      </c>
      <c r="K74" s="88">
        <v>0</v>
      </c>
      <c r="L74" s="88">
        <v>6.9600000000000009</v>
      </c>
      <c r="M74" s="116">
        <v>0</v>
      </c>
      <c r="N74" s="115">
        <v>305.36</v>
      </c>
      <c r="O74" s="88">
        <v>416.71000000000004</v>
      </c>
      <c r="P74" s="88">
        <v>0</v>
      </c>
      <c r="Q74" s="88">
        <v>0</v>
      </c>
      <c r="R74" s="88">
        <v>0</v>
      </c>
      <c r="S74" s="116">
        <v>0</v>
      </c>
      <c r="W74">
        <v>0.53</v>
      </c>
      <c r="X74">
        <v>72.900000000000006</v>
      </c>
      <c r="Y74">
        <v>0.48</v>
      </c>
      <c r="Z74">
        <v>0</v>
      </c>
      <c r="AA74">
        <v>17.18</v>
      </c>
      <c r="AB74">
        <v>0</v>
      </c>
      <c r="AC74">
        <v>0.43</v>
      </c>
      <c r="AD74">
        <v>0.23</v>
      </c>
      <c r="AE74">
        <v>0.36</v>
      </c>
      <c r="AF74">
        <v>0.4</v>
      </c>
      <c r="AG74">
        <v>0</v>
      </c>
      <c r="AH74">
        <v>0.43</v>
      </c>
      <c r="AI74">
        <v>57.67</v>
      </c>
      <c r="AJ74">
        <v>51.25</v>
      </c>
      <c r="AK74">
        <v>0.17</v>
      </c>
      <c r="AL74">
        <v>6.73</v>
      </c>
      <c r="AM74">
        <v>204.11</v>
      </c>
      <c r="AN74">
        <v>0.27</v>
      </c>
      <c r="AO74">
        <v>50</v>
      </c>
      <c r="AP74">
        <v>2.66</v>
      </c>
      <c r="AQ74">
        <v>0</v>
      </c>
      <c r="AR74">
        <v>0</v>
      </c>
      <c r="AS74">
        <v>10.5</v>
      </c>
      <c r="AT74">
        <v>75</v>
      </c>
      <c r="AU74">
        <v>0.23</v>
      </c>
      <c r="AV74">
        <v>11.63</v>
      </c>
      <c r="AW74">
        <v>0</v>
      </c>
      <c r="AX74">
        <v>60</v>
      </c>
      <c r="AY74">
        <v>4.5</v>
      </c>
      <c r="AZ74">
        <v>30</v>
      </c>
      <c r="BA74">
        <v>50</v>
      </c>
      <c r="BB74">
        <v>100</v>
      </c>
    </row>
    <row r="75" spans="7:54">
      <c r="G75" t="s">
        <v>117</v>
      </c>
      <c r="H75" s="115">
        <v>2.5299999999999998</v>
      </c>
      <c r="I75" s="88">
        <v>96.509999999999991</v>
      </c>
      <c r="J75" s="88">
        <v>3.04</v>
      </c>
      <c r="K75" s="88">
        <v>0</v>
      </c>
      <c r="L75" s="88">
        <v>6.83</v>
      </c>
      <c r="M75" s="116">
        <v>0</v>
      </c>
      <c r="N75" s="115">
        <v>204.59</v>
      </c>
      <c r="O75" s="88">
        <v>443.81</v>
      </c>
      <c r="P75" s="88">
        <v>0</v>
      </c>
      <c r="Q75" s="88">
        <v>0</v>
      </c>
      <c r="R75" s="88">
        <v>0</v>
      </c>
      <c r="S75" s="116">
        <v>0</v>
      </c>
      <c r="W75">
        <v>0.5</v>
      </c>
      <c r="X75">
        <v>0</v>
      </c>
      <c r="Y75">
        <v>0.48</v>
      </c>
      <c r="Z75">
        <v>46.14</v>
      </c>
      <c r="AA75">
        <v>17.18</v>
      </c>
      <c r="AB75">
        <v>0</v>
      </c>
      <c r="AC75">
        <v>0.39</v>
      </c>
      <c r="AD75">
        <v>0.33</v>
      </c>
      <c r="AE75">
        <v>0.36</v>
      </c>
      <c r="AF75">
        <v>0.38</v>
      </c>
      <c r="AG75">
        <v>49.98</v>
      </c>
      <c r="AH75">
        <v>0.42</v>
      </c>
      <c r="AI75">
        <v>0</v>
      </c>
      <c r="AJ75">
        <v>51.25</v>
      </c>
      <c r="AK75">
        <v>0.17</v>
      </c>
      <c r="AL75">
        <v>6.73</v>
      </c>
      <c r="AM75">
        <v>0</v>
      </c>
      <c r="AN75">
        <v>0.27</v>
      </c>
      <c r="AO75">
        <v>50</v>
      </c>
      <c r="AP75">
        <v>2.66</v>
      </c>
      <c r="AQ75">
        <v>53.34</v>
      </c>
      <c r="AR75">
        <v>100</v>
      </c>
      <c r="AS75">
        <v>0</v>
      </c>
      <c r="AT75">
        <v>75</v>
      </c>
      <c r="AU75">
        <v>0.1</v>
      </c>
      <c r="AV75">
        <v>11.63</v>
      </c>
      <c r="AW75">
        <v>50</v>
      </c>
      <c r="AX75">
        <v>60</v>
      </c>
      <c r="AY75">
        <v>0</v>
      </c>
      <c r="AZ75">
        <v>30</v>
      </c>
      <c r="BA75">
        <v>50</v>
      </c>
      <c r="BB75">
        <v>100</v>
      </c>
    </row>
    <row r="76" spans="7:54">
      <c r="G76" t="s">
        <v>118</v>
      </c>
      <c r="H76" s="115">
        <v>13.1</v>
      </c>
      <c r="I76" s="88">
        <v>106.13000000000001</v>
      </c>
      <c r="J76" s="88">
        <v>3.04</v>
      </c>
      <c r="K76" s="88">
        <v>0</v>
      </c>
      <c r="L76" s="88">
        <v>6.73</v>
      </c>
      <c r="M76" s="116">
        <v>0</v>
      </c>
      <c r="N76" s="115">
        <v>204.59</v>
      </c>
      <c r="O76" s="88">
        <v>443.81</v>
      </c>
      <c r="P76" s="88">
        <v>0</v>
      </c>
      <c r="Q76" s="88">
        <v>0</v>
      </c>
      <c r="R76" s="88">
        <v>0</v>
      </c>
      <c r="S76" s="116">
        <v>0</v>
      </c>
      <c r="W76">
        <v>0.5</v>
      </c>
      <c r="X76">
        <v>0</v>
      </c>
      <c r="Y76">
        <v>0.48</v>
      </c>
      <c r="Z76">
        <v>46.14</v>
      </c>
      <c r="AA76">
        <v>17.18</v>
      </c>
      <c r="AB76">
        <v>10.57</v>
      </c>
      <c r="AC76">
        <v>0.39</v>
      </c>
      <c r="AD76">
        <v>0.33</v>
      </c>
      <c r="AE76">
        <v>0.36</v>
      </c>
      <c r="AF76">
        <v>0.38</v>
      </c>
      <c r="AG76">
        <v>52.87</v>
      </c>
      <c r="AH76">
        <v>0.42</v>
      </c>
      <c r="AI76">
        <v>6.73</v>
      </c>
      <c r="AJ76">
        <v>51.25</v>
      </c>
      <c r="AK76">
        <v>0.17</v>
      </c>
      <c r="AL76">
        <v>6.73</v>
      </c>
      <c r="AM76">
        <v>0</v>
      </c>
      <c r="AN76">
        <v>0.27</v>
      </c>
      <c r="AO76">
        <v>50</v>
      </c>
      <c r="AP76">
        <v>2.66</v>
      </c>
      <c r="AQ76">
        <v>53.34</v>
      </c>
      <c r="AR76">
        <v>100</v>
      </c>
      <c r="AS76">
        <v>0</v>
      </c>
      <c r="AT76">
        <v>75</v>
      </c>
      <c r="AU76">
        <v>0</v>
      </c>
      <c r="AV76">
        <v>11.63</v>
      </c>
      <c r="AW76">
        <v>50</v>
      </c>
      <c r="AX76">
        <v>60</v>
      </c>
      <c r="AY76">
        <v>0</v>
      </c>
      <c r="AZ76">
        <v>30</v>
      </c>
      <c r="BA76">
        <v>50</v>
      </c>
      <c r="BB76">
        <v>100</v>
      </c>
    </row>
    <row r="77" spans="7:54">
      <c r="G77" t="s">
        <v>119</v>
      </c>
      <c r="H77" s="115">
        <v>39.06</v>
      </c>
      <c r="I77" s="88">
        <v>106.12</v>
      </c>
      <c r="J77" s="88">
        <v>3.04</v>
      </c>
      <c r="K77" s="88">
        <v>0</v>
      </c>
      <c r="L77" s="88">
        <v>6.73</v>
      </c>
      <c r="M77" s="116">
        <v>0</v>
      </c>
      <c r="N77" s="115">
        <v>204.59</v>
      </c>
      <c r="O77" s="88">
        <v>443.81</v>
      </c>
      <c r="P77" s="88">
        <v>0</v>
      </c>
      <c r="Q77" s="88">
        <v>0</v>
      </c>
      <c r="R77" s="88">
        <v>0</v>
      </c>
      <c r="S77" s="116">
        <v>0</v>
      </c>
      <c r="W77">
        <v>0.5</v>
      </c>
      <c r="X77">
        <v>0</v>
      </c>
      <c r="Y77">
        <v>0.48</v>
      </c>
      <c r="Z77">
        <v>46.14</v>
      </c>
      <c r="AA77">
        <v>17.18</v>
      </c>
      <c r="AB77">
        <v>36.53</v>
      </c>
      <c r="AC77">
        <v>0.39</v>
      </c>
      <c r="AD77">
        <v>0.33</v>
      </c>
      <c r="AE77">
        <v>0.36</v>
      </c>
      <c r="AF77">
        <v>0.38</v>
      </c>
      <c r="AG77">
        <v>40.369999999999997</v>
      </c>
      <c r="AH77">
        <v>0.42</v>
      </c>
      <c r="AI77">
        <v>19.22</v>
      </c>
      <c r="AJ77">
        <v>51.25</v>
      </c>
      <c r="AK77">
        <v>0.17</v>
      </c>
      <c r="AL77">
        <v>6.73</v>
      </c>
      <c r="AM77">
        <v>0</v>
      </c>
      <c r="AN77">
        <v>0.27</v>
      </c>
      <c r="AO77">
        <v>50</v>
      </c>
      <c r="AP77">
        <v>2.66</v>
      </c>
      <c r="AQ77">
        <v>53.34</v>
      </c>
      <c r="AR77">
        <v>100</v>
      </c>
      <c r="AS77">
        <v>0</v>
      </c>
      <c r="AT77">
        <v>75</v>
      </c>
      <c r="AU77">
        <v>0</v>
      </c>
      <c r="AV77">
        <v>11.63</v>
      </c>
      <c r="AW77">
        <v>50</v>
      </c>
      <c r="AX77">
        <v>60</v>
      </c>
      <c r="AY77">
        <v>0</v>
      </c>
      <c r="AZ77">
        <v>30</v>
      </c>
      <c r="BA77">
        <v>50</v>
      </c>
      <c r="BB77">
        <v>100</v>
      </c>
    </row>
    <row r="78" spans="7:54">
      <c r="G78" t="s">
        <v>120</v>
      </c>
      <c r="H78" s="115">
        <v>35.21</v>
      </c>
      <c r="I78" s="88">
        <v>110.93</v>
      </c>
      <c r="J78" s="88">
        <v>3.04</v>
      </c>
      <c r="K78" s="88">
        <v>0</v>
      </c>
      <c r="L78" s="88">
        <v>6.73</v>
      </c>
      <c r="M78" s="116">
        <v>0</v>
      </c>
      <c r="N78" s="115">
        <v>204.59</v>
      </c>
      <c r="O78" s="88">
        <v>443.81</v>
      </c>
      <c r="P78" s="88">
        <v>0</v>
      </c>
      <c r="Q78" s="88">
        <v>0</v>
      </c>
      <c r="R78" s="88">
        <v>0</v>
      </c>
      <c r="S78" s="116">
        <v>0</v>
      </c>
      <c r="W78">
        <v>0.5</v>
      </c>
      <c r="X78">
        <v>0</v>
      </c>
      <c r="Y78">
        <v>0.48</v>
      </c>
      <c r="Z78">
        <v>46.14</v>
      </c>
      <c r="AA78">
        <v>17.18</v>
      </c>
      <c r="AB78">
        <v>32.68</v>
      </c>
      <c r="AC78">
        <v>0.39</v>
      </c>
      <c r="AD78">
        <v>0.33</v>
      </c>
      <c r="AE78">
        <v>0.36</v>
      </c>
      <c r="AF78">
        <v>0.38</v>
      </c>
      <c r="AG78">
        <v>35.56</v>
      </c>
      <c r="AH78">
        <v>0.42</v>
      </c>
      <c r="AI78">
        <v>28.84</v>
      </c>
      <c r="AJ78">
        <v>51.25</v>
      </c>
      <c r="AK78">
        <v>0.17</v>
      </c>
      <c r="AL78">
        <v>6.73</v>
      </c>
      <c r="AM78">
        <v>0</v>
      </c>
      <c r="AN78">
        <v>0.27</v>
      </c>
      <c r="AO78">
        <v>50</v>
      </c>
      <c r="AP78">
        <v>2.66</v>
      </c>
      <c r="AQ78">
        <v>53.34</v>
      </c>
      <c r="AR78">
        <v>100</v>
      </c>
      <c r="AS78">
        <v>0</v>
      </c>
      <c r="AT78">
        <v>75</v>
      </c>
      <c r="AU78">
        <v>0</v>
      </c>
      <c r="AV78">
        <v>11.63</v>
      </c>
      <c r="AW78">
        <v>50</v>
      </c>
      <c r="AX78">
        <v>60</v>
      </c>
      <c r="AY78">
        <v>0</v>
      </c>
      <c r="AZ78">
        <v>30</v>
      </c>
      <c r="BA78">
        <v>50</v>
      </c>
      <c r="BB78">
        <v>100</v>
      </c>
    </row>
    <row r="79" spans="7:54">
      <c r="G79" t="s">
        <v>121</v>
      </c>
      <c r="H79" s="115">
        <v>79.430000000000007</v>
      </c>
      <c r="I79" s="88">
        <v>120.53999999999999</v>
      </c>
      <c r="J79" s="88">
        <v>3.04</v>
      </c>
      <c r="K79" s="88">
        <v>0</v>
      </c>
      <c r="L79" s="88">
        <v>6.73</v>
      </c>
      <c r="M79" s="116">
        <v>0</v>
      </c>
      <c r="N79" s="115">
        <v>204.59</v>
      </c>
      <c r="O79" s="88">
        <v>443.81</v>
      </c>
      <c r="P79" s="88">
        <v>0</v>
      </c>
      <c r="Q79" s="88">
        <v>0</v>
      </c>
      <c r="R79" s="88">
        <v>0</v>
      </c>
      <c r="S79" s="116">
        <v>0</v>
      </c>
      <c r="W79">
        <v>0.5</v>
      </c>
      <c r="X79">
        <v>0</v>
      </c>
      <c r="Y79">
        <v>0.48</v>
      </c>
      <c r="Z79">
        <v>46.14</v>
      </c>
      <c r="AA79">
        <v>17.18</v>
      </c>
      <c r="AB79">
        <v>76.900000000000006</v>
      </c>
      <c r="AC79">
        <v>0.39</v>
      </c>
      <c r="AD79">
        <v>0.33</v>
      </c>
      <c r="AE79">
        <v>0.36</v>
      </c>
      <c r="AF79">
        <v>0.38</v>
      </c>
      <c r="AG79">
        <v>26.91</v>
      </c>
      <c r="AH79">
        <v>0.42</v>
      </c>
      <c r="AI79">
        <v>47.1</v>
      </c>
      <c r="AJ79">
        <v>51.25</v>
      </c>
      <c r="AK79">
        <v>0.17</v>
      </c>
      <c r="AL79">
        <v>6.73</v>
      </c>
      <c r="AM79">
        <v>0</v>
      </c>
      <c r="AN79">
        <v>0.27</v>
      </c>
      <c r="AO79">
        <v>50</v>
      </c>
      <c r="AP79">
        <v>2.66</v>
      </c>
      <c r="AQ79">
        <v>53.34</v>
      </c>
      <c r="AR79">
        <v>100</v>
      </c>
      <c r="AS79">
        <v>0</v>
      </c>
      <c r="AT79">
        <v>75</v>
      </c>
      <c r="AU79">
        <v>0</v>
      </c>
      <c r="AV79">
        <v>11.63</v>
      </c>
      <c r="AW79">
        <v>50</v>
      </c>
      <c r="AX79">
        <v>60</v>
      </c>
      <c r="AY79">
        <v>0</v>
      </c>
      <c r="AZ79">
        <v>30</v>
      </c>
      <c r="BA79">
        <v>50</v>
      </c>
      <c r="BB79">
        <v>100</v>
      </c>
    </row>
    <row r="80" spans="7:54">
      <c r="G80" t="s">
        <v>122</v>
      </c>
      <c r="H80" s="115">
        <v>114.03</v>
      </c>
      <c r="I80" s="88">
        <v>125.34</v>
      </c>
      <c r="J80" s="88">
        <v>3.04</v>
      </c>
      <c r="K80" s="88">
        <v>0</v>
      </c>
      <c r="L80" s="88">
        <v>6.73</v>
      </c>
      <c r="M80" s="116">
        <v>0</v>
      </c>
      <c r="N80" s="115">
        <v>204.59</v>
      </c>
      <c r="O80" s="88">
        <v>443.81</v>
      </c>
      <c r="P80" s="88">
        <v>0</v>
      </c>
      <c r="Q80" s="88">
        <v>0</v>
      </c>
      <c r="R80" s="88">
        <v>0</v>
      </c>
      <c r="S80" s="116">
        <v>0</v>
      </c>
      <c r="W80">
        <v>0.5</v>
      </c>
      <c r="X80">
        <v>0</v>
      </c>
      <c r="Y80">
        <v>0.48</v>
      </c>
      <c r="Z80">
        <v>46.14</v>
      </c>
      <c r="AA80">
        <v>17.18</v>
      </c>
      <c r="AB80">
        <v>111.5</v>
      </c>
      <c r="AC80">
        <v>0.39</v>
      </c>
      <c r="AD80">
        <v>0.33</v>
      </c>
      <c r="AE80">
        <v>0.36</v>
      </c>
      <c r="AF80">
        <v>0.38</v>
      </c>
      <c r="AG80">
        <v>27.87</v>
      </c>
      <c r="AH80">
        <v>0.42</v>
      </c>
      <c r="AI80">
        <v>50.94</v>
      </c>
      <c r="AJ80">
        <v>51.25</v>
      </c>
      <c r="AK80">
        <v>0.17</v>
      </c>
      <c r="AL80">
        <v>6.73</v>
      </c>
      <c r="AM80">
        <v>0</v>
      </c>
      <c r="AN80">
        <v>0.27</v>
      </c>
      <c r="AO80">
        <v>50</v>
      </c>
      <c r="AP80">
        <v>2.66</v>
      </c>
      <c r="AQ80">
        <v>53.34</v>
      </c>
      <c r="AR80">
        <v>100</v>
      </c>
      <c r="AS80">
        <v>0</v>
      </c>
      <c r="AT80">
        <v>75</v>
      </c>
      <c r="AU80">
        <v>0</v>
      </c>
      <c r="AV80">
        <v>11.63</v>
      </c>
      <c r="AW80">
        <v>50</v>
      </c>
      <c r="AX80">
        <v>60</v>
      </c>
      <c r="AY80">
        <v>0</v>
      </c>
      <c r="AZ80">
        <v>30</v>
      </c>
      <c r="BA80">
        <v>50</v>
      </c>
      <c r="BB80">
        <v>100</v>
      </c>
    </row>
    <row r="81" spans="7:54">
      <c r="G81" t="s">
        <v>123</v>
      </c>
      <c r="H81" s="115">
        <v>139.97999999999999</v>
      </c>
      <c r="I81" s="88">
        <v>125.35</v>
      </c>
      <c r="J81" s="88">
        <v>3.04</v>
      </c>
      <c r="K81" s="88">
        <v>0</v>
      </c>
      <c r="L81" s="88">
        <v>6.73</v>
      </c>
      <c r="M81" s="116">
        <v>0</v>
      </c>
      <c r="N81" s="115">
        <v>204.59</v>
      </c>
      <c r="O81" s="88">
        <v>443.81</v>
      </c>
      <c r="P81" s="88">
        <v>0</v>
      </c>
      <c r="Q81" s="88">
        <v>0</v>
      </c>
      <c r="R81" s="88">
        <v>0</v>
      </c>
      <c r="S81" s="116">
        <v>0</v>
      </c>
      <c r="W81">
        <v>0.5</v>
      </c>
      <c r="X81">
        <v>0</v>
      </c>
      <c r="Y81">
        <v>0.48</v>
      </c>
      <c r="Z81">
        <v>46.14</v>
      </c>
      <c r="AA81">
        <v>17.18</v>
      </c>
      <c r="AB81">
        <v>137.44999999999999</v>
      </c>
      <c r="AC81">
        <v>0.39</v>
      </c>
      <c r="AD81">
        <v>0.33</v>
      </c>
      <c r="AE81">
        <v>0.36</v>
      </c>
      <c r="AF81">
        <v>0.38</v>
      </c>
      <c r="AG81">
        <v>29.8</v>
      </c>
      <c r="AH81">
        <v>0.42</v>
      </c>
      <c r="AI81">
        <v>49.02</v>
      </c>
      <c r="AJ81">
        <v>51.25</v>
      </c>
      <c r="AK81">
        <v>0.17</v>
      </c>
      <c r="AL81">
        <v>6.73</v>
      </c>
      <c r="AM81">
        <v>0</v>
      </c>
      <c r="AN81">
        <v>0.27</v>
      </c>
      <c r="AO81">
        <v>50</v>
      </c>
      <c r="AP81">
        <v>2.66</v>
      </c>
      <c r="AQ81">
        <v>53.34</v>
      </c>
      <c r="AR81">
        <v>100</v>
      </c>
      <c r="AS81">
        <v>0</v>
      </c>
      <c r="AT81">
        <v>75</v>
      </c>
      <c r="AU81">
        <v>0</v>
      </c>
      <c r="AV81">
        <v>11.63</v>
      </c>
      <c r="AW81">
        <v>50</v>
      </c>
      <c r="AX81">
        <v>60</v>
      </c>
      <c r="AY81">
        <v>0</v>
      </c>
      <c r="AZ81">
        <v>30</v>
      </c>
      <c r="BA81">
        <v>50</v>
      </c>
      <c r="BB81">
        <v>100</v>
      </c>
    </row>
    <row r="82" spans="7:54">
      <c r="G82" t="s">
        <v>124</v>
      </c>
      <c r="H82" s="115">
        <v>152.47999999999999</v>
      </c>
      <c r="I82" s="88">
        <v>125.35</v>
      </c>
      <c r="J82" s="88">
        <v>3.04</v>
      </c>
      <c r="K82" s="88">
        <v>0</v>
      </c>
      <c r="L82" s="88">
        <v>6.73</v>
      </c>
      <c r="M82" s="116">
        <v>0</v>
      </c>
      <c r="N82" s="115">
        <v>204.59</v>
      </c>
      <c r="O82" s="88">
        <v>443.81</v>
      </c>
      <c r="P82" s="88">
        <v>0</v>
      </c>
      <c r="Q82" s="88">
        <v>0</v>
      </c>
      <c r="R82" s="88">
        <v>0</v>
      </c>
      <c r="S82" s="116">
        <v>0</v>
      </c>
      <c r="W82">
        <v>0.5</v>
      </c>
      <c r="X82">
        <v>0</v>
      </c>
      <c r="Y82">
        <v>0.48</v>
      </c>
      <c r="Z82">
        <v>46.14</v>
      </c>
      <c r="AA82">
        <v>17.18</v>
      </c>
      <c r="AB82">
        <v>149.94999999999999</v>
      </c>
      <c r="AC82">
        <v>0.39</v>
      </c>
      <c r="AD82">
        <v>0.33</v>
      </c>
      <c r="AE82">
        <v>0.36</v>
      </c>
      <c r="AF82">
        <v>0.38</v>
      </c>
      <c r="AG82">
        <v>31.72</v>
      </c>
      <c r="AH82">
        <v>0.42</v>
      </c>
      <c r="AI82">
        <v>47.1</v>
      </c>
      <c r="AJ82">
        <v>51.25</v>
      </c>
      <c r="AK82">
        <v>0.17</v>
      </c>
      <c r="AL82">
        <v>6.73</v>
      </c>
      <c r="AM82">
        <v>0</v>
      </c>
      <c r="AN82">
        <v>0.27</v>
      </c>
      <c r="AO82">
        <v>50</v>
      </c>
      <c r="AP82">
        <v>2.66</v>
      </c>
      <c r="AQ82">
        <v>53.34</v>
      </c>
      <c r="AR82">
        <v>100</v>
      </c>
      <c r="AS82">
        <v>0</v>
      </c>
      <c r="AT82">
        <v>75</v>
      </c>
      <c r="AU82">
        <v>0</v>
      </c>
      <c r="AV82">
        <v>11.63</v>
      </c>
      <c r="AW82">
        <v>50</v>
      </c>
      <c r="AX82">
        <v>60</v>
      </c>
      <c r="AY82">
        <v>0</v>
      </c>
      <c r="AZ82">
        <v>30</v>
      </c>
      <c r="BA82">
        <v>50</v>
      </c>
      <c r="BB82">
        <v>100</v>
      </c>
    </row>
    <row r="83" spans="7:54">
      <c r="G83" t="s">
        <v>125</v>
      </c>
      <c r="H83" s="115">
        <v>148.63</v>
      </c>
      <c r="I83" s="88">
        <v>120.54</v>
      </c>
      <c r="J83" s="88">
        <v>3.04</v>
      </c>
      <c r="K83" s="88">
        <v>0</v>
      </c>
      <c r="L83" s="88">
        <v>6.73</v>
      </c>
      <c r="M83" s="116">
        <v>0</v>
      </c>
      <c r="N83" s="115">
        <v>204.59</v>
      </c>
      <c r="O83" s="88">
        <v>443.81</v>
      </c>
      <c r="P83" s="88">
        <v>0</v>
      </c>
      <c r="Q83" s="88">
        <v>0</v>
      </c>
      <c r="R83" s="88">
        <v>0</v>
      </c>
      <c r="S83" s="116">
        <v>0</v>
      </c>
      <c r="W83">
        <v>0.5</v>
      </c>
      <c r="X83">
        <v>0</v>
      </c>
      <c r="Y83">
        <v>0.53</v>
      </c>
      <c r="Z83">
        <v>0</v>
      </c>
      <c r="AA83">
        <v>17.18</v>
      </c>
      <c r="AB83">
        <v>146.1</v>
      </c>
      <c r="AC83">
        <v>0.39</v>
      </c>
      <c r="AD83">
        <v>0.26</v>
      </c>
      <c r="AE83">
        <v>0.36</v>
      </c>
      <c r="AF83">
        <v>0.38</v>
      </c>
      <c r="AG83">
        <v>36.53</v>
      </c>
      <c r="AH83">
        <v>0.42</v>
      </c>
      <c r="AI83">
        <v>83.62</v>
      </c>
      <c r="AJ83">
        <v>51.25</v>
      </c>
      <c r="AK83">
        <v>0.19</v>
      </c>
      <c r="AL83">
        <v>6.73</v>
      </c>
      <c r="AM83">
        <v>0</v>
      </c>
      <c r="AN83">
        <v>0.27</v>
      </c>
      <c r="AO83">
        <v>50</v>
      </c>
      <c r="AP83">
        <v>2.66</v>
      </c>
      <c r="AQ83">
        <v>53.34</v>
      </c>
      <c r="AR83">
        <v>100</v>
      </c>
      <c r="AS83">
        <v>0</v>
      </c>
      <c r="AT83">
        <v>75</v>
      </c>
      <c r="AU83">
        <v>0</v>
      </c>
      <c r="AV83">
        <v>11.63</v>
      </c>
      <c r="AW83">
        <v>50</v>
      </c>
      <c r="AX83">
        <v>60</v>
      </c>
      <c r="AY83">
        <v>0</v>
      </c>
      <c r="AZ83">
        <v>30</v>
      </c>
      <c r="BA83">
        <v>50</v>
      </c>
      <c r="BB83">
        <v>100</v>
      </c>
    </row>
    <row r="84" spans="7:54">
      <c r="G84" t="s">
        <v>126</v>
      </c>
      <c r="H84" s="115">
        <v>2.5299999999999998</v>
      </c>
      <c r="I84" s="88">
        <v>115.73</v>
      </c>
      <c r="J84" s="88">
        <v>3.04</v>
      </c>
      <c r="K84" s="88">
        <v>0</v>
      </c>
      <c r="L84" s="88">
        <v>6.73</v>
      </c>
      <c r="M84" s="116">
        <v>0</v>
      </c>
      <c r="N84" s="115">
        <v>204.59</v>
      </c>
      <c r="O84" s="88">
        <v>443.81</v>
      </c>
      <c r="P84" s="88">
        <v>0</v>
      </c>
      <c r="Q84" s="88">
        <v>0</v>
      </c>
      <c r="R84" s="88">
        <v>0</v>
      </c>
      <c r="S84" s="116">
        <v>0</v>
      </c>
      <c r="W84">
        <v>0.5</v>
      </c>
      <c r="X84">
        <v>0</v>
      </c>
      <c r="Y84">
        <v>0.53</v>
      </c>
      <c r="Z84">
        <v>0</v>
      </c>
      <c r="AA84">
        <v>17.18</v>
      </c>
      <c r="AB84">
        <v>0</v>
      </c>
      <c r="AC84">
        <v>0.39</v>
      </c>
      <c r="AD84">
        <v>0.26</v>
      </c>
      <c r="AE84">
        <v>0.36</v>
      </c>
      <c r="AF84">
        <v>0.38</v>
      </c>
      <c r="AG84">
        <v>0</v>
      </c>
      <c r="AH84">
        <v>0.42</v>
      </c>
      <c r="AI84">
        <v>115.34</v>
      </c>
      <c r="AJ84">
        <v>51.25</v>
      </c>
      <c r="AK84">
        <v>0.19</v>
      </c>
      <c r="AL84">
        <v>6.73</v>
      </c>
      <c r="AM84">
        <v>0</v>
      </c>
      <c r="AN84">
        <v>0.27</v>
      </c>
      <c r="AO84">
        <v>50</v>
      </c>
      <c r="AP84">
        <v>2.66</v>
      </c>
      <c r="AQ84">
        <v>53.34</v>
      </c>
      <c r="AR84">
        <v>100</v>
      </c>
      <c r="AS84">
        <v>0</v>
      </c>
      <c r="AT84">
        <v>75</v>
      </c>
      <c r="AU84">
        <v>0</v>
      </c>
      <c r="AV84">
        <v>11.63</v>
      </c>
      <c r="AW84">
        <v>50</v>
      </c>
      <c r="AX84">
        <v>60</v>
      </c>
      <c r="AY84">
        <v>0</v>
      </c>
      <c r="AZ84">
        <v>30</v>
      </c>
      <c r="BA84">
        <v>50</v>
      </c>
      <c r="BB84">
        <v>100</v>
      </c>
    </row>
    <row r="85" spans="7:54">
      <c r="G85" t="s">
        <v>127</v>
      </c>
      <c r="H85" s="115">
        <v>2.5299999999999998</v>
      </c>
      <c r="I85" s="88">
        <v>101.32000000000001</v>
      </c>
      <c r="J85" s="88">
        <v>3.04</v>
      </c>
      <c r="K85" s="88">
        <v>0</v>
      </c>
      <c r="L85" s="88">
        <v>6.73</v>
      </c>
      <c r="M85" s="116">
        <v>0</v>
      </c>
      <c r="N85" s="115">
        <v>204.59</v>
      </c>
      <c r="O85" s="88">
        <v>443.81</v>
      </c>
      <c r="P85" s="88">
        <v>0</v>
      </c>
      <c r="Q85" s="88">
        <v>0</v>
      </c>
      <c r="R85" s="88">
        <v>0</v>
      </c>
      <c r="S85" s="116">
        <v>0</v>
      </c>
      <c r="W85">
        <v>0.5</v>
      </c>
      <c r="X85">
        <v>0</v>
      </c>
      <c r="Y85">
        <v>0.53</v>
      </c>
      <c r="Z85">
        <v>0</v>
      </c>
      <c r="AA85">
        <v>17.18</v>
      </c>
      <c r="AB85">
        <v>0</v>
      </c>
      <c r="AC85">
        <v>0.39</v>
      </c>
      <c r="AD85">
        <v>0.26</v>
      </c>
      <c r="AE85">
        <v>0.36</v>
      </c>
      <c r="AF85">
        <v>0.38</v>
      </c>
      <c r="AG85">
        <v>0</v>
      </c>
      <c r="AH85">
        <v>0.42</v>
      </c>
      <c r="AI85">
        <v>100.93</v>
      </c>
      <c r="AJ85">
        <v>51.25</v>
      </c>
      <c r="AK85">
        <v>0.19</v>
      </c>
      <c r="AL85">
        <v>6.73</v>
      </c>
      <c r="AM85">
        <v>0</v>
      </c>
      <c r="AN85">
        <v>0.27</v>
      </c>
      <c r="AO85">
        <v>50</v>
      </c>
      <c r="AP85">
        <v>2.66</v>
      </c>
      <c r="AQ85">
        <v>53.34</v>
      </c>
      <c r="AR85">
        <v>100</v>
      </c>
      <c r="AS85">
        <v>0</v>
      </c>
      <c r="AT85">
        <v>75</v>
      </c>
      <c r="AU85">
        <v>0</v>
      </c>
      <c r="AV85">
        <v>11.63</v>
      </c>
      <c r="AW85">
        <v>50</v>
      </c>
      <c r="AX85">
        <v>60</v>
      </c>
      <c r="AY85">
        <v>0</v>
      </c>
      <c r="AZ85">
        <v>30</v>
      </c>
      <c r="BA85">
        <v>50</v>
      </c>
      <c r="BB85">
        <v>100</v>
      </c>
    </row>
    <row r="86" spans="7:54">
      <c r="G86" t="s">
        <v>128</v>
      </c>
      <c r="H86" s="115">
        <v>2.5299999999999998</v>
      </c>
      <c r="I86" s="88">
        <v>86.9</v>
      </c>
      <c r="J86" s="88">
        <v>3.04</v>
      </c>
      <c r="K86" s="88">
        <v>0</v>
      </c>
      <c r="L86" s="88">
        <v>6.73</v>
      </c>
      <c r="M86" s="116">
        <v>0</v>
      </c>
      <c r="N86" s="115">
        <v>204.59</v>
      </c>
      <c r="O86" s="88">
        <v>443.81</v>
      </c>
      <c r="P86" s="88">
        <v>0</v>
      </c>
      <c r="Q86" s="88">
        <v>0</v>
      </c>
      <c r="R86" s="88">
        <v>0</v>
      </c>
      <c r="S86" s="116">
        <v>0</v>
      </c>
      <c r="W86">
        <v>0.5</v>
      </c>
      <c r="X86">
        <v>0</v>
      </c>
      <c r="Y86">
        <v>0.53</v>
      </c>
      <c r="Z86">
        <v>0</v>
      </c>
      <c r="AA86">
        <v>17.18</v>
      </c>
      <c r="AB86">
        <v>0</v>
      </c>
      <c r="AC86">
        <v>0.39</v>
      </c>
      <c r="AD86">
        <v>0.26</v>
      </c>
      <c r="AE86">
        <v>0.36</v>
      </c>
      <c r="AF86">
        <v>0.38</v>
      </c>
      <c r="AG86">
        <v>0</v>
      </c>
      <c r="AH86">
        <v>0.42</v>
      </c>
      <c r="AI86">
        <v>86.51</v>
      </c>
      <c r="AJ86">
        <v>51.25</v>
      </c>
      <c r="AK86">
        <v>0.19</v>
      </c>
      <c r="AL86">
        <v>6.73</v>
      </c>
      <c r="AM86">
        <v>0</v>
      </c>
      <c r="AN86">
        <v>0.27</v>
      </c>
      <c r="AO86">
        <v>50</v>
      </c>
      <c r="AP86">
        <v>2.66</v>
      </c>
      <c r="AQ86">
        <v>53.34</v>
      </c>
      <c r="AR86">
        <v>100</v>
      </c>
      <c r="AS86">
        <v>0</v>
      </c>
      <c r="AT86">
        <v>75</v>
      </c>
      <c r="AU86">
        <v>0</v>
      </c>
      <c r="AV86">
        <v>11.63</v>
      </c>
      <c r="AW86">
        <v>50</v>
      </c>
      <c r="AX86">
        <v>60</v>
      </c>
      <c r="AY86">
        <v>0</v>
      </c>
      <c r="AZ86">
        <v>30</v>
      </c>
      <c r="BA86">
        <v>50</v>
      </c>
      <c r="BB86">
        <v>100</v>
      </c>
    </row>
    <row r="87" spans="7:54">
      <c r="G87" t="s">
        <v>129</v>
      </c>
      <c r="H87" s="115">
        <v>2.57</v>
      </c>
      <c r="I87" s="88">
        <v>77.23</v>
      </c>
      <c r="J87" s="88">
        <v>3.0700000000000003</v>
      </c>
      <c r="K87" s="88">
        <v>0</v>
      </c>
      <c r="L87" s="88">
        <v>6.73</v>
      </c>
      <c r="M87" s="116">
        <v>0</v>
      </c>
      <c r="N87" s="115">
        <v>204.59</v>
      </c>
      <c r="O87" s="88">
        <v>443.81</v>
      </c>
      <c r="P87" s="88">
        <v>0</v>
      </c>
      <c r="Q87" s="88">
        <v>0</v>
      </c>
      <c r="R87" s="88">
        <v>0</v>
      </c>
      <c r="S87" s="116">
        <v>0</v>
      </c>
      <c r="W87">
        <v>0.56000000000000005</v>
      </c>
      <c r="X87">
        <v>0</v>
      </c>
      <c r="Y87">
        <v>0.53</v>
      </c>
      <c r="Z87">
        <v>0</v>
      </c>
      <c r="AA87">
        <v>17.18</v>
      </c>
      <c r="AB87">
        <v>0</v>
      </c>
      <c r="AC87">
        <v>0.33</v>
      </c>
      <c r="AD87">
        <v>0.26</v>
      </c>
      <c r="AE87">
        <v>0.39</v>
      </c>
      <c r="AF87">
        <v>0.41</v>
      </c>
      <c r="AG87">
        <v>0</v>
      </c>
      <c r="AH87">
        <v>0.34</v>
      </c>
      <c r="AI87">
        <v>76.900000000000006</v>
      </c>
      <c r="AJ87">
        <v>51.25</v>
      </c>
      <c r="AK87">
        <v>0.19</v>
      </c>
      <c r="AL87">
        <v>6.73</v>
      </c>
      <c r="AM87">
        <v>0</v>
      </c>
      <c r="AN87">
        <v>0.3</v>
      </c>
      <c r="AO87">
        <v>50</v>
      </c>
      <c r="AP87">
        <v>2.66</v>
      </c>
      <c r="AQ87">
        <v>53.34</v>
      </c>
      <c r="AR87">
        <v>100</v>
      </c>
      <c r="AS87">
        <v>0</v>
      </c>
      <c r="AT87">
        <v>75</v>
      </c>
      <c r="AU87">
        <v>0</v>
      </c>
      <c r="AV87">
        <v>11.63</v>
      </c>
      <c r="AW87">
        <v>50</v>
      </c>
      <c r="AX87">
        <v>60</v>
      </c>
      <c r="AY87">
        <v>0</v>
      </c>
      <c r="AZ87">
        <v>30</v>
      </c>
      <c r="BA87">
        <v>50</v>
      </c>
      <c r="BB87">
        <v>100</v>
      </c>
    </row>
    <row r="88" spans="7:54">
      <c r="G88" t="s">
        <v>130</v>
      </c>
      <c r="H88" s="115">
        <v>2.57</v>
      </c>
      <c r="I88" s="88">
        <v>67.61</v>
      </c>
      <c r="J88" s="88">
        <v>3.0700000000000003</v>
      </c>
      <c r="K88" s="88">
        <v>0</v>
      </c>
      <c r="L88" s="88">
        <v>6.73</v>
      </c>
      <c r="M88" s="116">
        <v>0</v>
      </c>
      <c r="N88" s="115">
        <v>204.59</v>
      </c>
      <c r="O88" s="88">
        <v>443.81</v>
      </c>
      <c r="P88" s="88">
        <v>0</v>
      </c>
      <c r="Q88" s="88">
        <v>0</v>
      </c>
      <c r="R88" s="88">
        <v>0</v>
      </c>
      <c r="S88" s="116">
        <v>0</v>
      </c>
      <c r="W88">
        <v>0.56000000000000005</v>
      </c>
      <c r="X88">
        <v>0</v>
      </c>
      <c r="Y88">
        <v>0.53</v>
      </c>
      <c r="Z88">
        <v>0</v>
      </c>
      <c r="AA88">
        <v>17.18</v>
      </c>
      <c r="AB88">
        <v>0</v>
      </c>
      <c r="AC88">
        <v>0.33</v>
      </c>
      <c r="AD88">
        <v>0.26</v>
      </c>
      <c r="AE88">
        <v>0.39</v>
      </c>
      <c r="AF88">
        <v>0.41</v>
      </c>
      <c r="AG88">
        <v>0</v>
      </c>
      <c r="AH88">
        <v>0.34</v>
      </c>
      <c r="AI88">
        <v>67.28</v>
      </c>
      <c r="AJ88">
        <v>51.25</v>
      </c>
      <c r="AK88">
        <v>0.19</v>
      </c>
      <c r="AL88">
        <v>6.73</v>
      </c>
      <c r="AM88">
        <v>0</v>
      </c>
      <c r="AN88">
        <v>0.3</v>
      </c>
      <c r="AO88">
        <v>50</v>
      </c>
      <c r="AP88">
        <v>2.66</v>
      </c>
      <c r="AQ88">
        <v>53.34</v>
      </c>
      <c r="AR88">
        <v>100</v>
      </c>
      <c r="AS88">
        <v>0</v>
      </c>
      <c r="AT88">
        <v>75</v>
      </c>
      <c r="AU88">
        <v>0</v>
      </c>
      <c r="AV88">
        <v>11.63</v>
      </c>
      <c r="AW88">
        <v>50</v>
      </c>
      <c r="AX88">
        <v>60</v>
      </c>
      <c r="AY88">
        <v>0</v>
      </c>
      <c r="AZ88">
        <v>30</v>
      </c>
      <c r="BA88">
        <v>50</v>
      </c>
      <c r="BB88">
        <v>100</v>
      </c>
    </row>
    <row r="89" spans="7:54">
      <c r="G89" t="s">
        <v>131</v>
      </c>
      <c r="H89" s="115">
        <v>2.57</v>
      </c>
      <c r="I89" s="88">
        <v>53.199999999999996</v>
      </c>
      <c r="J89" s="88">
        <v>3.0700000000000003</v>
      </c>
      <c r="K89" s="88">
        <v>0</v>
      </c>
      <c r="L89" s="88">
        <v>6.73</v>
      </c>
      <c r="M89" s="116">
        <v>0</v>
      </c>
      <c r="N89" s="115">
        <v>204.59</v>
      </c>
      <c r="O89" s="88">
        <v>443.81</v>
      </c>
      <c r="P89" s="88">
        <v>0</v>
      </c>
      <c r="Q89" s="88">
        <v>0</v>
      </c>
      <c r="R89" s="88">
        <v>0</v>
      </c>
      <c r="S89" s="116">
        <v>0</v>
      </c>
      <c r="W89">
        <v>0.56000000000000005</v>
      </c>
      <c r="X89">
        <v>0</v>
      </c>
      <c r="Y89">
        <v>0.53</v>
      </c>
      <c r="Z89">
        <v>0</v>
      </c>
      <c r="AA89">
        <v>17.18</v>
      </c>
      <c r="AB89">
        <v>0</v>
      </c>
      <c r="AC89">
        <v>0.33</v>
      </c>
      <c r="AD89">
        <v>0.26</v>
      </c>
      <c r="AE89">
        <v>0.39</v>
      </c>
      <c r="AF89">
        <v>0.41</v>
      </c>
      <c r="AG89">
        <v>0</v>
      </c>
      <c r="AH89">
        <v>0.34</v>
      </c>
      <c r="AI89">
        <v>52.87</v>
      </c>
      <c r="AJ89">
        <v>51.25</v>
      </c>
      <c r="AK89">
        <v>0.19</v>
      </c>
      <c r="AL89">
        <v>6.73</v>
      </c>
      <c r="AM89">
        <v>0</v>
      </c>
      <c r="AN89">
        <v>0.3</v>
      </c>
      <c r="AO89">
        <v>50</v>
      </c>
      <c r="AP89">
        <v>2.66</v>
      </c>
      <c r="AQ89">
        <v>53.34</v>
      </c>
      <c r="AR89">
        <v>100</v>
      </c>
      <c r="AS89">
        <v>0</v>
      </c>
      <c r="AT89">
        <v>75</v>
      </c>
      <c r="AU89">
        <v>0</v>
      </c>
      <c r="AV89">
        <v>11.63</v>
      </c>
      <c r="AW89">
        <v>50</v>
      </c>
      <c r="AX89">
        <v>60</v>
      </c>
      <c r="AY89">
        <v>0</v>
      </c>
      <c r="AZ89">
        <v>30</v>
      </c>
      <c r="BA89">
        <v>50</v>
      </c>
      <c r="BB89">
        <v>100</v>
      </c>
    </row>
    <row r="90" spans="7:54">
      <c r="G90" t="s">
        <v>132</v>
      </c>
      <c r="H90" s="115">
        <v>2.57</v>
      </c>
      <c r="I90" s="88">
        <v>38.78</v>
      </c>
      <c r="J90" s="88">
        <v>3.0700000000000003</v>
      </c>
      <c r="K90" s="88">
        <v>0</v>
      </c>
      <c r="L90" s="88">
        <v>6.73</v>
      </c>
      <c r="M90" s="116">
        <v>0</v>
      </c>
      <c r="N90" s="115">
        <v>204.59</v>
      </c>
      <c r="O90" s="88">
        <v>443.81</v>
      </c>
      <c r="P90" s="88">
        <v>0</v>
      </c>
      <c r="Q90" s="88">
        <v>0</v>
      </c>
      <c r="R90" s="88">
        <v>0</v>
      </c>
      <c r="S90" s="116">
        <v>0</v>
      </c>
      <c r="W90">
        <v>0.56000000000000005</v>
      </c>
      <c r="X90">
        <v>0</v>
      </c>
      <c r="Y90">
        <v>0.53</v>
      </c>
      <c r="Z90">
        <v>0</v>
      </c>
      <c r="AA90">
        <v>17.18</v>
      </c>
      <c r="AB90">
        <v>0</v>
      </c>
      <c r="AC90">
        <v>0.33</v>
      </c>
      <c r="AD90">
        <v>0.26</v>
      </c>
      <c r="AE90">
        <v>0.39</v>
      </c>
      <c r="AF90">
        <v>0.41</v>
      </c>
      <c r="AG90">
        <v>0</v>
      </c>
      <c r="AH90">
        <v>0.34</v>
      </c>
      <c r="AI90">
        <v>38.450000000000003</v>
      </c>
      <c r="AJ90">
        <v>51.25</v>
      </c>
      <c r="AK90">
        <v>0.19</v>
      </c>
      <c r="AL90">
        <v>6.73</v>
      </c>
      <c r="AM90">
        <v>0</v>
      </c>
      <c r="AN90">
        <v>0.3</v>
      </c>
      <c r="AO90">
        <v>50</v>
      </c>
      <c r="AP90">
        <v>2.66</v>
      </c>
      <c r="AQ90">
        <v>53.34</v>
      </c>
      <c r="AR90">
        <v>100</v>
      </c>
      <c r="AS90">
        <v>0</v>
      </c>
      <c r="AT90">
        <v>75</v>
      </c>
      <c r="AU90">
        <v>0</v>
      </c>
      <c r="AV90">
        <v>11.63</v>
      </c>
      <c r="AW90">
        <v>50</v>
      </c>
      <c r="AX90">
        <v>60</v>
      </c>
      <c r="AY90">
        <v>0</v>
      </c>
      <c r="AZ90">
        <v>30</v>
      </c>
      <c r="BA90">
        <v>50</v>
      </c>
      <c r="BB90">
        <v>100</v>
      </c>
    </row>
    <row r="91" spans="7:54">
      <c r="G91" t="s">
        <v>133</v>
      </c>
      <c r="H91" s="115">
        <v>2.57</v>
      </c>
      <c r="I91" s="88">
        <v>24.36</v>
      </c>
      <c r="J91" s="88">
        <v>3.0700000000000003</v>
      </c>
      <c r="K91" s="88">
        <v>0</v>
      </c>
      <c r="L91" s="88">
        <v>6.73</v>
      </c>
      <c r="M91" s="116">
        <v>0</v>
      </c>
      <c r="N91" s="115">
        <v>154.59</v>
      </c>
      <c r="O91" s="88">
        <v>443.81</v>
      </c>
      <c r="P91" s="88">
        <v>0</v>
      </c>
      <c r="Q91" s="88">
        <v>0</v>
      </c>
      <c r="R91" s="88">
        <v>0</v>
      </c>
      <c r="S91" s="116">
        <v>0</v>
      </c>
      <c r="W91">
        <v>0.56000000000000005</v>
      </c>
      <c r="X91">
        <v>0</v>
      </c>
      <c r="Y91">
        <v>0.53</v>
      </c>
      <c r="Z91">
        <v>0</v>
      </c>
      <c r="AA91">
        <v>17.18</v>
      </c>
      <c r="AB91">
        <v>0</v>
      </c>
      <c r="AC91">
        <v>0.33</v>
      </c>
      <c r="AD91">
        <v>0.26</v>
      </c>
      <c r="AE91">
        <v>0.39</v>
      </c>
      <c r="AF91">
        <v>0.41</v>
      </c>
      <c r="AG91">
        <v>0</v>
      </c>
      <c r="AH91">
        <v>0.34</v>
      </c>
      <c r="AI91">
        <v>24.03</v>
      </c>
      <c r="AJ91">
        <v>51.25</v>
      </c>
      <c r="AK91">
        <v>0.19</v>
      </c>
      <c r="AL91">
        <v>6.73</v>
      </c>
      <c r="AM91">
        <v>0</v>
      </c>
      <c r="AN91">
        <v>0.3</v>
      </c>
      <c r="AO91">
        <v>50</v>
      </c>
      <c r="AP91">
        <v>2.66</v>
      </c>
      <c r="AQ91">
        <v>53.34</v>
      </c>
      <c r="AR91">
        <v>100</v>
      </c>
      <c r="AS91">
        <v>0</v>
      </c>
      <c r="AT91">
        <v>75</v>
      </c>
      <c r="AU91">
        <v>0</v>
      </c>
      <c r="AV91">
        <v>11.63</v>
      </c>
      <c r="AW91">
        <v>50</v>
      </c>
      <c r="AX91">
        <v>60</v>
      </c>
      <c r="AY91">
        <v>0</v>
      </c>
      <c r="AZ91">
        <v>30</v>
      </c>
      <c r="BA91">
        <v>0</v>
      </c>
      <c r="BB91">
        <v>100</v>
      </c>
    </row>
    <row r="92" spans="7:54">
      <c r="G92" t="s">
        <v>134</v>
      </c>
      <c r="H92" s="115">
        <v>2.57</v>
      </c>
      <c r="I92" s="88">
        <v>0.33</v>
      </c>
      <c r="J92" s="88">
        <v>3.0700000000000003</v>
      </c>
      <c r="K92" s="88">
        <v>0</v>
      </c>
      <c r="L92" s="88">
        <v>6.73</v>
      </c>
      <c r="M92" s="116">
        <v>0</v>
      </c>
      <c r="N92" s="115">
        <v>154.59</v>
      </c>
      <c r="O92" s="88">
        <v>443.81</v>
      </c>
      <c r="P92" s="88">
        <v>0</v>
      </c>
      <c r="Q92" s="88">
        <v>0</v>
      </c>
      <c r="R92" s="88">
        <v>0</v>
      </c>
      <c r="S92" s="116">
        <v>0</v>
      </c>
      <c r="W92">
        <v>0.56000000000000005</v>
      </c>
      <c r="X92">
        <v>0</v>
      </c>
      <c r="Y92">
        <v>0.53</v>
      </c>
      <c r="Z92">
        <v>0</v>
      </c>
      <c r="AA92">
        <v>17.18</v>
      </c>
      <c r="AB92">
        <v>0</v>
      </c>
      <c r="AC92">
        <v>0.33</v>
      </c>
      <c r="AD92">
        <v>0.26</v>
      </c>
      <c r="AE92">
        <v>0.39</v>
      </c>
      <c r="AF92">
        <v>0.41</v>
      </c>
      <c r="AG92">
        <v>0</v>
      </c>
      <c r="AH92">
        <v>0.34</v>
      </c>
      <c r="AI92">
        <v>0</v>
      </c>
      <c r="AJ92">
        <v>51.25</v>
      </c>
      <c r="AK92">
        <v>0.19</v>
      </c>
      <c r="AL92">
        <v>6.73</v>
      </c>
      <c r="AM92">
        <v>0</v>
      </c>
      <c r="AN92">
        <v>0.3</v>
      </c>
      <c r="AO92">
        <v>50</v>
      </c>
      <c r="AP92">
        <v>2.66</v>
      </c>
      <c r="AQ92">
        <v>53.34</v>
      </c>
      <c r="AR92">
        <v>100</v>
      </c>
      <c r="AS92">
        <v>0</v>
      </c>
      <c r="AT92">
        <v>75</v>
      </c>
      <c r="AU92">
        <v>0</v>
      </c>
      <c r="AV92">
        <v>11.63</v>
      </c>
      <c r="AW92">
        <v>50</v>
      </c>
      <c r="AX92">
        <v>60</v>
      </c>
      <c r="AY92">
        <v>0</v>
      </c>
      <c r="AZ92">
        <v>30</v>
      </c>
      <c r="BA92">
        <v>0</v>
      </c>
      <c r="BB92">
        <v>100</v>
      </c>
    </row>
    <row r="93" spans="7:54">
      <c r="G93" t="s">
        <v>135</v>
      </c>
      <c r="H93" s="115">
        <v>2.57</v>
      </c>
      <c r="I93" s="88">
        <v>0.33</v>
      </c>
      <c r="J93" s="88">
        <v>3.0700000000000003</v>
      </c>
      <c r="K93" s="88">
        <v>0</v>
      </c>
      <c r="L93" s="88">
        <v>6.73</v>
      </c>
      <c r="M93" s="116">
        <v>0</v>
      </c>
      <c r="N93" s="115">
        <v>154.59</v>
      </c>
      <c r="O93" s="88">
        <v>443.81</v>
      </c>
      <c r="P93" s="88">
        <v>0</v>
      </c>
      <c r="Q93" s="88">
        <v>0</v>
      </c>
      <c r="R93" s="88">
        <v>0</v>
      </c>
      <c r="S93" s="116">
        <v>0</v>
      </c>
      <c r="W93">
        <v>0.56000000000000005</v>
      </c>
      <c r="X93">
        <v>0</v>
      </c>
      <c r="Y93">
        <v>0.53</v>
      </c>
      <c r="Z93">
        <v>0</v>
      </c>
      <c r="AA93">
        <v>17.18</v>
      </c>
      <c r="AB93">
        <v>0</v>
      </c>
      <c r="AC93">
        <v>0.33</v>
      </c>
      <c r="AD93">
        <v>0.26</v>
      </c>
      <c r="AE93">
        <v>0.39</v>
      </c>
      <c r="AF93">
        <v>0.41</v>
      </c>
      <c r="AG93">
        <v>0</v>
      </c>
      <c r="AH93">
        <v>0.34</v>
      </c>
      <c r="AI93">
        <v>0</v>
      </c>
      <c r="AJ93">
        <v>51.25</v>
      </c>
      <c r="AK93">
        <v>0.19</v>
      </c>
      <c r="AL93">
        <v>6.73</v>
      </c>
      <c r="AM93">
        <v>0</v>
      </c>
      <c r="AN93">
        <v>0.3</v>
      </c>
      <c r="AO93">
        <v>50</v>
      </c>
      <c r="AP93">
        <v>2.66</v>
      </c>
      <c r="AQ93">
        <v>53.34</v>
      </c>
      <c r="AR93">
        <v>100</v>
      </c>
      <c r="AS93">
        <v>0</v>
      </c>
      <c r="AT93">
        <v>75</v>
      </c>
      <c r="AU93">
        <v>0</v>
      </c>
      <c r="AV93">
        <v>11.63</v>
      </c>
      <c r="AW93">
        <v>50</v>
      </c>
      <c r="AX93">
        <v>60</v>
      </c>
      <c r="AY93">
        <v>0</v>
      </c>
      <c r="AZ93">
        <v>30</v>
      </c>
      <c r="BA93">
        <v>0</v>
      </c>
      <c r="BB93">
        <v>100</v>
      </c>
    </row>
    <row r="94" spans="7:54">
      <c r="G94" t="s">
        <v>136</v>
      </c>
      <c r="H94" s="115">
        <v>2.57</v>
      </c>
      <c r="I94" s="88">
        <v>0.33</v>
      </c>
      <c r="J94" s="88">
        <v>3.0700000000000003</v>
      </c>
      <c r="K94" s="88">
        <v>0</v>
      </c>
      <c r="L94" s="88">
        <v>6.73</v>
      </c>
      <c r="M94" s="116">
        <v>0</v>
      </c>
      <c r="N94" s="115">
        <v>154.59</v>
      </c>
      <c r="O94" s="88">
        <v>443.81</v>
      </c>
      <c r="P94" s="88">
        <v>0</v>
      </c>
      <c r="Q94" s="88">
        <v>0</v>
      </c>
      <c r="R94" s="88">
        <v>0</v>
      </c>
      <c r="S94" s="116">
        <v>0</v>
      </c>
      <c r="W94">
        <v>0.56000000000000005</v>
      </c>
      <c r="X94">
        <v>0</v>
      </c>
      <c r="Y94">
        <v>0.53</v>
      </c>
      <c r="Z94">
        <v>0</v>
      </c>
      <c r="AA94">
        <v>17.18</v>
      </c>
      <c r="AB94">
        <v>0</v>
      </c>
      <c r="AC94">
        <v>0.33</v>
      </c>
      <c r="AD94">
        <v>0.26</v>
      </c>
      <c r="AE94">
        <v>0.39</v>
      </c>
      <c r="AF94">
        <v>0.41</v>
      </c>
      <c r="AG94">
        <v>0</v>
      </c>
      <c r="AH94">
        <v>0.34</v>
      </c>
      <c r="AI94">
        <v>0</v>
      </c>
      <c r="AJ94">
        <v>51.25</v>
      </c>
      <c r="AK94">
        <v>0.19</v>
      </c>
      <c r="AL94">
        <v>6.73</v>
      </c>
      <c r="AM94">
        <v>0</v>
      </c>
      <c r="AN94">
        <v>0.3</v>
      </c>
      <c r="AO94">
        <v>50</v>
      </c>
      <c r="AP94">
        <v>2.66</v>
      </c>
      <c r="AQ94">
        <v>53.34</v>
      </c>
      <c r="AR94">
        <v>100</v>
      </c>
      <c r="AS94">
        <v>0</v>
      </c>
      <c r="AT94">
        <v>75</v>
      </c>
      <c r="AU94">
        <v>0</v>
      </c>
      <c r="AV94">
        <v>11.63</v>
      </c>
      <c r="AW94">
        <v>50</v>
      </c>
      <c r="AX94">
        <v>60</v>
      </c>
      <c r="AY94">
        <v>0</v>
      </c>
      <c r="AZ94">
        <v>30</v>
      </c>
      <c r="BA94">
        <v>0</v>
      </c>
      <c r="BB94">
        <v>100</v>
      </c>
    </row>
    <row r="95" spans="7:54">
      <c r="G95" t="s">
        <v>137</v>
      </c>
      <c r="H95" s="115">
        <v>2.57</v>
      </c>
      <c r="I95" s="88">
        <v>0.33</v>
      </c>
      <c r="J95" s="88">
        <v>3.0700000000000003</v>
      </c>
      <c r="K95" s="88">
        <v>0</v>
      </c>
      <c r="L95" s="88">
        <v>6.73</v>
      </c>
      <c r="M95" s="116">
        <v>0</v>
      </c>
      <c r="N95" s="115">
        <v>154.59</v>
      </c>
      <c r="O95" s="88">
        <v>443.81</v>
      </c>
      <c r="P95" s="88">
        <v>0</v>
      </c>
      <c r="Q95" s="88">
        <v>0</v>
      </c>
      <c r="R95" s="88">
        <v>0</v>
      </c>
      <c r="S95" s="116">
        <v>0</v>
      </c>
      <c r="W95">
        <v>0.56000000000000005</v>
      </c>
      <c r="X95">
        <v>0</v>
      </c>
      <c r="Y95">
        <v>0.53</v>
      </c>
      <c r="Z95">
        <v>0</v>
      </c>
      <c r="AA95">
        <v>17.18</v>
      </c>
      <c r="AB95">
        <v>0</v>
      </c>
      <c r="AC95">
        <v>0.33</v>
      </c>
      <c r="AD95">
        <v>0.26</v>
      </c>
      <c r="AE95">
        <v>0.39</v>
      </c>
      <c r="AF95">
        <v>0.41</v>
      </c>
      <c r="AG95">
        <v>0</v>
      </c>
      <c r="AH95">
        <v>0.34</v>
      </c>
      <c r="AI95">
        <v>0</v>
      </c>
      <c r="AJ95">
        <v>51.25</v>
      </c>
      <c r="AK95">
        <v>0.19</v>
      </c>
      <c r="AL95">
        <v>6.73</v>
      </c>
      <c r="AM95">
        <v>0</v>
      </c>
      <c r="AN95">
        <v>0.3</v>
      </c>
      <c r="AO95">
        <v>50</v>
      </c>
      <c r="AP95">
        <v>2.66</v>
      </c>
      <c r="AQ95">
        <v>53.34</v>
      </c>
      <c r="AR95">
        <v>100</v>
      </c>
      <c r="AS95">
        <v>0</v>
      </c>
      <c r="AT95">
        <v>75</v>
      </c>
      <c r="AU95">
        <v>0</v>
      </c>
      <c r="AV95">
        <v>11.63</v>
      </c>
      <c r="AW95">
        <v>50</v>
      </c>
      <c r="AX95">
        <v>60</v>
      </c>
      <c r="AY95">
        <v>0</v>
      </c>
      <c r="AZ95">
        <v>30</v>
      </c>
      <c r="BA95">
        <v>0</v>
      </c>
      <c r="BB95">
        <v>100</v>
      </c>
    </row>
    <row r="96" spans="7:54">
      <c r="G96" t="s">
        <v>138</v>
      </c>
      <c r="H96" s="115">
        <v>2.57</v>
      </c>
      <c r="I96" s="88">
        <v>0.33</v>
      </c>
      <c r="J96" s="88">
        <v>3.0700000000000003</v>
      </c>
      <c r="K96" s="88">
        <v>0</v>
      </c>
      <c r="L96" s="88">
        <v>6.73</v>
      </c>
      <c r="M96" s="116">
        <v>0</v>
      </c>
      <c r="N96" s="115">
        <v>154.59</v>
      </c>
      <c r="O96" s="88">
        <v>443.81</v>
      </c>
      <c r="P96" s="88">
        <v>0</v>
      </c>
      <c r="Q96" s="88">
        <v>0</v>
      </c>
      <c r="R96" s="88">
        <v>0</v>
      </c>
      <c r="S96" s="116">
        <v>0</v>
      </c>
      <c r="W96">
        <v>0.56000000000000005</v>
      </c>
      <c r="X96">
        <v>0</v>
      </c>
      <c r="Y96">
        <v>0.53</v>
      </c>
      <c r="Z96">
        <v>0</v>
      </c>
      <c r="AA96">
        <v>17.18</v>
      </c>
      <c r="AB96">
        <v>0</v>
      </c>
      <c r="AC96">
        <v>0.33</v>
      </c>
      <c r="AD96">
        <v>0.26</v>
      </c>
      <c r="AE96">
        <v>0.39</v>
      </c>
      <c r="AF96">
        <v>0.41</v>
      </c>
      <c r="AG96">
        <v>0</v>
      </c>
      <c r="AH96">
        <v>0.34</v>
      </c>
      <c r="AI96">
        <v>0</v>
      </c>
      <c r="AJ96">
        <v>51.25</v>
      </c>
      <c r="AK96">
        <v>0.19</v>
      </c>
      <c r="AL96">
        <v>6.73</v>
      </c>
      <c r="AM96">
        <v>0</v>
      </c>
      <c r="AN96">
        <v>0.3</v>
      </c>
      <c r="AO96">
        <v>50</v>
      </c>
      <c r="AP96">
        <v>2.66</v>
      </c>
      <c r="AQ96">
        <v>53.34</v>
      </c>
      <c r="AR96">
        <v>100</v>
      </c>
      <c r="AS96">
        <v>0</v>
      </c>
      <c r="AT96">
        <v>75</v>
      </c>
      <c r="AU96">
        <v>0</v>
      </c>
      <c r="AV96">
        <v>11.63</v>
      </c>
      <c r="AW96">
        <v>50</v>
      </c>
      <c r="AX96">
        <v>60</v>
      </c>
      <c r="AY96">
        <v>0</v>
      </c>
      <c r="AZ96">
        <v>30</v>
      </c>
      <c r="BA96">
        <v>0</v>
      </c>
      <c r="BB96">
        <v>100</v>
      </c>
    </row>
    <row r="97" spans="1:133">
      <c r="G97" t="s">
        <v>139</v>
      </c>
      <c r="H97" s="115">
        <v>2.57</v>
      </c>
      <c r="I97" s="88">
        <v>0.33</v>
      </c>
      <c r="J97" s="88">
        <v>3.0700000000000003</v>
      </c>
      <c r="K97" s="88">
        <v>0</v>
      </c>
      <c r="L97" s="88">
        <v>6.73</v>
      </c>
      <c r="M97" s="116">
        <v>0</v>
      </c>
      <c r="N97" s="115">
        <v>154.59</v>
      </c>
      <c r="O97" s="88">
        <v>443.81</v>
      </c>
      <c r="P97" s="88">
        <v>0</v>
      </c>
      <c r="Q97" s="88">
        <v>0</v>
      </c>
      <c r="R97" s="88">
        <v>0</v>
      </c>
      <c r="S97" s="116">
        <v>0</v>
      </c>
      <c r="W97">
        <v>0.56000000000000005</v>
      </c>
      <c r="X97">
        <v>0</v>
      </c>
      <c r="Y97">
        <v>0.53</v>
      </c>
      <c r="Z97">
        <v>0</v>
      </c>
      <c r="AA97">
        <v>17.18</v>
      </c>
      <c r="AB97">
        <v>0</v>
      </c>
      <c r="AC97">
        <v>0.33</v>
      </c>
      <c r="AD97">
        <v>0.26</v>
      </c>
      <c r="AE97">
        <v>0.39</v>
      </c>
      <c r="AF97">
        <v>0.41</v>
      </c>
      <c r="AG97">
        <v>0</v>
      </c>
      <c r="AH97">
        <v>0.34</v>
      </c>
      <c r="AI97">
        <v>0</v>
      </c>
      <c r="AJ97">
        <v>51.25</v>
      </c>
      <c r="AK97">
        <v>0.19</v>
      </c>
      <c r="AL97">
        <v>6.73</v>
      </c>
      <c r="AM97">
        <v>0</v>
      </c>
      <c r="AN97">
        <v>0.3</v>
      </c>
      <c r="AO97">
        <v>50</v>
      </c>
      <c r="AP97">
        <v>2.66</v>
      </c>
      <c r="AQ97">
        <v>53.34</v>
      </c>
      <c r="AR97">
        <v>100</v>
      </c>
      <c r="AS97">
        <v>0</v>
      </c>
      <c r="AT97">
        <v>75</v>
      </c>
      <c r="AU97">
        <v>0</v>
      </c>
      <c r="AV97">
        <v>11.63</v>
      </c>
      <c r="AW97">
        <v>50</v>
      </c>
      <c r="AX97">
        <v>60</v>
      </c>
      <c r="AY97">
        <v>0</v>
      </c>
      <c r="AZ97">
        <v>30</v>
      </c>
      <c r="BA97">
        <v>0</v>
      </c>
      <c r="BB97">
        <v>100</v>
      </c>
    </row>
    <row r="98" spans="1:133">
      <c r="G98" t="s">
        <v>140</v>
      </c>
      <c r="H98" s="115">
        <v>2.57</v>
      </c>
      <c r="I98" s="88">
        <v>0.33</v>
      </c>
      <c r="J98" s="88">
        <v>3.0700000000000003</v>
      </c>
      <c r="K98" s="88">
        <v>0</v>
      </c>
      <c r="L98" s="88">
        <v>6.73</v>
      </c>
      <c r="M98" s="116">
        <v>0</v>
      </c>
      <c r="N98" s="115">
        <v>154.59</v>
      </c>
      <c r="O98" s="88">
        <v>443.81</v>
      </c>
      <c r="P98" s="88">
        <v>0</v>
      </c>
      <c r="Q98" s="88">
        <v>0</v>
      </c>
      <c r="R98" s="88">
        <v>0</v>
      </c>
      <c r="S98" s="116">
        <v>0</v>
      </c>
      <c r="W98">
        <v>0.56000000000000005</v>
      </c>
      <c r="X98">
        <v>0</v>
      </c>
      <c r="Y98">
        <v>0.53</v>
      </c>
      <c r="Z98">
        <v>0</v>
      </c>
      <c r="AA98">
        <v>17.18</v>
      </c>
      <c r="AB98">
        <v>0</v>
      </c>
      <c r="AC98">
        <v>0.33</v>
      </c>
      <c r="AD98">
        <v>0.26</v>
      </c>
      <c r="AE98">
        <v>0.39</v>
      </c>
      <c r="AF98">
        <v>0.41</v>
      </c>
      <c r="AG98">
        <v>0</v>
      </c>
      <c r="AH98">
        <v>0.34</v>
      </c>
      <c r="AI98">
        <v>0</v>
      </c>
      <c r="AJ98">
        <v>51.25</v>
      </c>
      <c r="AK98">
        <v>0.19</v>
      </c>
      <c r="AL98">
        <v>6.73</v>
      </c>
      <c r="AM98">
        <v>0</v>
      </c>
      <c r="AN98">
        <v>0.3</v>
      </c>
      <c r="AO98">
        <v>50</v>
      </c>
      <c r="AP98">
        <v>2.66</v>
      </c>
      <c r="AQ98">
        <v>53.34</v>
      </c>
      <c r="AR98">
        <v>100</v>
      </c>
      <c r="AS98">
        <v>0</v>
      </c>
      <c r="AT98">
        <v>75</v>
      </c>
      <c r="AU98">
        <v>0</v>
      </c>
      <c r="AV98">
        <v>11.63</v>
      </c>
      <c r="AW98">
        <v>50</v>
      </c>
      <c r="AX98">
        <v>60</v>
      </c>
      <c r="AY98">
        <v>0</v>
      </c>
      <c r="AZ98">
        <v>30</v>
      </c>
      <c r="BA98">
        <v>0</v>
      </c>
      <c r="BB98">
        <v>100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1.9703424999999994</v>
      </c>
      <c r="I99" s="111">
        <f t="shared" ref="I99:BU99" si="1">SUM(I3:I98)/4000</f>
        <v>0.98346500000000014</v>
      </c>
      <c r="J99" s="111">
        <f t="shared" si="1"/>
        <v>7.3259999999999964E-2</v>
      </c>
      <c r="K99" s="111">
        <f t="shared" si="1"/>
        <v>0</v>
      </c>
      <c r="L99" s="111">
        <f t="shared" si="1"/>
        <v>0.20099000000000017</v>
      </c>
      <c r="M99" s="111">
        <f t="shared" si="1"/>
        <v>0</v>
      </c>
      <c r="N99" s="110">
        <f t="shared" si="1"/>
        <v>4.6993600000000022</v>
      </c>
      <c r="O99" s="111">
        <f t="shared" si="1"/>
        <v>8.6762399999999964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1.2960000000000018E-2</v>
      </c>
      <c r="X99">
        <f t="shared" si="1"/>
        <v>0.87480000000000069</v>
      </c>
      <c r="Y99">
        <f t="shared" si="1"/>
        <v>1.219999999999999E-2</v>
      </c>
      <c r="Z99">
        <f t="shared" si="1"/>
        <v>9.2279999999999987E-2</v>
      </c>
      <c r="AA99">
        <f t="shared" si="1"/>
        <v>0.41232000000000024</v>
      </c>
      <c r="AB99">
        <f t="shared" si="1"/>
        <v>0.81678499999999998</v>
      </c>
      <c r="AC99">
        <f t="shared" si="1"/>
        <v>9.179999999999992E-3</v>
      </c>
      <c r="AD99">
        <f t="shared" si="1"/>
        <v>5.9600000000000078E-3</v>
      </c>
      <c r="AE99">
        <f t="shared" si="1"/>
        <v>8.8099999999999914E-3</v>
      </c>
      <c r="AF99">
        <f t="shared" si="1"/>
        <v>9.6899999999999799E-3</v>
      </c>
      <c r="AG99">
        <f t="shared" si="1"/>
        <v>0.16099750000000002</v>
      </c>
      <c r="AH99">
        <f t="shared" si="1"/>
        <v>9.480000000000011E-3</v>
      </c>
      <c r="AI99">
        <f t="shared" si="1"/>
        <v>0.25255500000000003</v>
      </c>
      <c r="AJ99">
        <f t="shared" si="1"/>
        <v>1.23</v>
      </c>
      <c r="AK99">
        <f t="shared" si="1"/>
        <v>4.2799999999999991E-3</v>
      </c>
      <c r="AL99">
        <f t="shared" si="1"/>
        <v>0.16152000000000022</v>
      </c>
      <c r="AM99">
        <f t="shared" si="1"/>
        <v>2.4493199999999997</v>
      </c>
      <c r="AN99">
        <f t="shared" si="1"/>
        <v>6.8099999999999966E-3</v>
      </c>
      <c r="AO99">
        <f t="shared" si="1"/>
        <v>1.2</v>
      </c>
      <c r="AP99">
        <f t="shared" si="1"/>
        <v>6.3569999999999918E-2</v>
      </c>
      <c r="AQ99">
        <f t="shared" si="1"/>
        <v>0.32004000000000005</v>
      </c>
      <c r="AR99">
        <f t="shared" si="1"/>
        <v>0.6</v>
      </c>
      <c r="AS99">
        <f t="shared" si="1"/>
        <v>1.0930574999999998</v>
      </c>
      <c r="AT99">
        <f t="shared" si="1"/>
        <v>0.75</v>
      </c>
      <c r="AU99">
        <f t="shared" si="1"/>
        <v>3.9470000000000019E-2</v>
      </c>
      <c r="AV99">
        <f t="shared" si="1"/>
        <v>0.27912000000000015</v>
      </c>
      <c r="AW99">
        <f t="shared" si="1"/>
        <v>0.3</v>
      </c>
      <c r="AX99">
        <f t="shared" si="1"/>
        <v>1.44</v>
      </c>
      <c r="AY99">
        <f t="shared" si="1"/>
        <v>0.46845249999999994</v>
      </c>
      <c r="AZ99">
        <f t="shared" si="1"/>
        <v>0.72</v>
      </c>
      <c r="BA99">
        <f t="shared" si="1"/>
        <v>0.4</v>
      </c>
      <c r="BB99">
        <f t="shared" si="1"/>
        <v>2.4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3.84</v>
      </c>
      <c r="M3" s="114">
        <v>0</v>
      </c>
      <c r="N3" s="113">
        <v>-62</v>
      </c>
      <c r="O3" s="95">
        <v>-10</v>
      </c>
      <c r="P3" s="95">
        <v>-100</v>
      </c>
      <c r="Q3" s="95">
        <v>-15</v>
      </c>
      <c r="R3" s="95">
        <v>0</v>
      </c>
      <c r="S3" s="114">
        <v>0</v>
      </c>
      <c r="U3" s="115"/>
      <c r="V3" s="116"/>
      <c r="W3">
        <v>-62</v>
      </c>
      <c r="X3">
        <v>-10</v>
      </c>
      <c r="Y3">
        <v>3.84</v>
      </c>
      <c r="Z3">
        <v>-15</v>
      </c>
      <c r="AA3">
        <v>-100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3.84</v>
      </c>
      <c r="M4" s="116">
        <v>0</v>
      </c>
      <c r="N4" s="115">
        <v>-63</v>
      </c>
      <c r="O4" s="88">
        <v>-10</v>
      </c>
      <c r="P4" s="88">
        <v>-55</v>
      </c>
      <c r="Q4" s="88">
        <v>-15</v>
      </c>
      <c r="R4" s="88">
        <v>0</v>
      </c>
      <c r="S4" s="116">
        <v>0</v>
      </c>
      <c r="U4" s="115"/>
      <c r="V4" s="116"/>
      <c r="W4">
        <v>-63</v>
      </c>
      <c r="X4">
        <v>-10</v>
      </c>
      <c r="Y4">
        <v>3.84</v>
      </c>
      <c r="Z4">
        <v>-15</v>
      </c>
      <c r="AA4">
        <v>-55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3.36</v>
      </c>
      <c r="M5" s="116">
        <v>0</v>
      </c>
      <c r="N5" s="115">
        <v>-58</v>
      </c>
      <c r="O5" s="88">
        <v>-10</v>
      </c>
      <c r="P5" s="88">
        <v>-60</v>
      </c>
      <c r="Q5" s="88">
        <v>-15</v>
      </c>
      <c r="R5" s="88">
        <v>0</v>
      </c>
      <c r="S5" s="116">
        <v>0</v>
      </c>
      <c r="U5" s="115"/>
      <c r="V5" s="116"/>
      <c r="W5">
        <v>-58</v>
      </c>
      <c r="X5">
        <v>-10</v>
      </c>
      <c r="Y5">
        <v>3.36</v>
      </c>
      <c r="Z5">
        <v>-15</v>
      </c>
      <c r="AA5">
        <v>-60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3.08</v>
      </c>
      <c r="M6" s="116">
        <v>0</v>
      </c>
      <c r="N6" s="115">
        <v>-73</v>
      </c>
      <c r="O6" s="88">
        <v>-10</v>
      </c>
      <c r="P6" s="88">
        <v>-60</v>
      </c>
      <c r="Q6" s="88">
        <v>-15</v>
      </c>
      <c r="R6" s="88">
        <v>0</v>
      </c>
      <c r="S6" s="116">
        <v>0</v>
      </c>
      <c r="U6" s="115"/>
      <c r="V6" s="116"/>
      <c r="W6">
        <v>-73</v>
      </c>
      <c r="X6">
        <v>-10</v>
      </c>
      <c r="Y6">
        <v>3.08</v>
      </c>
      <c r="Z6">
        <v>-15</v>
      </c>
      <c r="AA6">
        <v>-60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2.88</v>
      </c>
      <c r="M7" s="116">
        <v>0</v>
      </c>
      <c r="N7" s="115">
        <v>-70</v>
      </c>
      <c r="O7" s="88">
        <v>-10</v>
      </c>
      <c r="P7" s="88">
        <v>-30</v>
      </c>
      <c r="Q7" s="88">
        <v>-20</v>
      </c>
      <c r="R7" s="88">
        <v>0</v>
      </c>
      <c r="S7" s="116">
        <v>0</v>
      </c>
      <c r="U7" s="115"/>
      <c r="V7" s="116"/>
      <c r="W7">
        <v>-70</v>
      </c>
      <c r="X7">
        <v>-10</v>
      </c>
      <c r="Y7">
        <v>2.88</v>
      </c>
      <c r="Z7">
        <v>-20</v>
      </c>
      <c r="AA7">
        <v>-30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2.5</v>
      </c>
      <c r="M8" s="116">
        <v>0</v>
      </c>
      <c r="N8" s="115">
        <v>-66</v>
      </c>
      <c r="O8" s="88">
        <v>-10</v>
      </c>
      <c r="P8" s="88">
        <v>-25</v>
      </c>
      <c r="Q8" s="88">
        <v>-15</v>
      </c>
      <c r="R8" s="88">
        <v>0</v>
      </c>
      <c r="S8" s="116">
        <v>0</v>
      </c>
      <c r="U8" s="115"/>
      <c r="V8" s="116"/>
      <c r="W8">
        <v>-66</v>
      </c>
      <c r="X8">
        <v>-10</v>
      </c>
      <c r="Y8">
        <v>2.5</v>
      </c>
      <c r="Z8">
        <v>-15</v>
      </c>
      <c r="AA8">
        <v>-25</v>
      </c>
    </row>
    <row r="9" spans="1:27">
      <c r="G9" t="s">
        <v>51</v>
      </c>
      <c r="H9" s="115">
        <v>0</v>
      </c>
      <c r="I9" s="88">
        <v>0</v>
      </c>
      <c r="J9" s="88">
        <v>9.61</v>
      </c>
      <c r="K9" s="88">
        <v>0</v>
      </c>
      <c r="L9" s="88">
        <v>2.5</v>
      </c>
      <c r="M9" s="116">
        <v>0</v>
      </c>
      <c r="N9" s="115">
        <v>0</v>
      </c>
      <c r="O9" s="88">
        <v>0</v>
      </c>
      <c r="P9" s="88">
        <v>0</v>
      </c>
      <c r="Q9" s="88">
        <v>-20</v>
      </c>
      <c r="R9" s="88">
        <v>0</v>
      </c>
      <c r="S9" s="116">
        <v>0</v>
      </c>
      <c r="U9" s="115"/>
      <c r="V9" s="116"/>
      <c r="W9">
        <v>0</v>
      </c>
      <c r="X9">
        <v>0</v>
      </c>
      <c r="Y9">
        <v>2.5</v>
      </c>
      <c r="Z9">
        <v>-20</v>
      </c>
      <c r="AA9">
        <v>9.61</v>
      </c>
    </row>
    <row r="10" spans="1:27">
      <c r="G10" t="s">
        <v>52</v>
      </c>
      <c r="H10" s="115">
        <v>0</v>
      </c>
      <c r="I10" s="88">
        <v>0</v>
      </c>
      <c r="J10" s="88">
        <v>57.67</v>
      </c>
      <c r="K10" s="88">
        <v>0</v>
      </c>
      <c r="L10" s="88">
        <v>2.31</v>
      </c>
      <c r="M10" s="116">
        <v>0</v>
      </c>
      <c r="N10" s="115">
        <v>0</v>
      </c>
      <c r="O10" s="88">
        <v>0</v>
      </c>
      <c r="P10" s="88">
        <v>0</v>
      </c>
      <c r="Q10" s="88">
        <v>-15</v>
      </c>
      <c r="R10" s="88">
        <v>0</v>
      </c>
      <c r="S10" s="116">
        <v>0</v>
      </c>
      <c r="U10" s="115"/>
      <c r="V10" s="116"/>
      <c r="W10">
        <v>0</v>
      </c>
      <c r="X10">
        <v>0</v>
      </c>
      <c r="Y10">
        <v>2.31</v>
      </c>
      <c r="Z10">
        <v>-15</v>
      </c>
      <c r="AA10">
        <v>57.67</v>
      </c>
    </row>
    <row r="11" spans="1:27">
      <c r="G11" t="s">
        <v>53</v>
      </c>
      <c r="H11" s="115">
        <v>0</v>
      </c>
      <c r="I11" s="88">
        <v>0</v>
      </c>
      <c r="J11" s="88">
        <v>62.48</v>
      </c>
      <c r="K11" s="88">
        <v>0</v>
      </c>
      <c r="L11" s="88">
        <v>2.11</v>
      </c>
      <c r="M11" s="116">
        <v>0</v>
      </c>
      <c r="N11" s="115">
        <v>-10</v>
      </c>
      <c r="O11" s="88">
        <v>-7</v>
      </c>
      <c r="P11" s="88">
        <v>0</v>
      </c>
      <c r="Q11" s="88">
        <v>-20</v>
      </c>
      <c r="R11" s="88">
        <v>0</v>
      </c>
      <c r="S11" s="116">
        <v>0</v>
      </c>
      <c r="U11" s="115"/>
      <c r="V11" s="116"/>
      <c r="W11">
        <v>-10</v>
      </c>
      <c r="X11">
        <v>-7</v>
      </c>
      <c r="Y11">
        <v>2.11</v>
      </c>
      <c r="Z11">
        <v>-20</v>
      </c>
      <c r="AA11">
        <v>62.48</v>
      </c>
    </row>
    <row r="12" spans="1:27">
      <c r="G12" t="s">
        <v>54</v>
      </c>
      <c r="H12" s="115">
        <v>0</v>
      </c>
      <c r="I12" s="88">
        <v>0</v>
      </c>
      <c r="J12" s="88">
        <v>38.450000000000003</v>
      </c>
      <c r="K12" s="88">
        <v>0</v>
      </c>
      <c r="L12" s="88">
        <v>2.21</v>
      </c>
      <c r="M12" s="116">
        <v>0</v>
      </c>
      <c r="N12" s="115">
        <v>-10</v>
      </c>
      <c r="O12" s="88">
        <v>-7</v>
      </c>
      <c r="P12" s="88">
        <v>0</v>
      </c>
      <c r="Q12" s="88">
        <v>-15</v>
      </c>
      <c r="R12" s="88">
        <v>0</v>
      </c>
      <c r="S12" s="116">
        <v>0</v>
      </c>
      <c r="U12" s="115"/>
      <c r="V12" s="116"/>
      <c r="W12">
        <v>-10</v>
      </c>
      <c r="X12">
        <v>-7</v>
      </c>
      <c r="Y12">
        <v>2.21</v>
      </c>
      <c r="Z12">
        <v>-15</v>
      </c>
      <c r="AA12">
        <v>38.450000000000003</v>
      </c>
    </row>
    <row r="13" spans="1:27">
      <c r="G13" t="s">
        <v>55</v>
      </c>
      <c r="H13" s="115">
        <v>0</v>
      </c>
      <c r="I13" s="88">
        <v>0</v>
      </c>
      <c r="J13" s="88">
        <v>28.84</v>
      </c>
      <c r="K13" s="88">
        <v>0</v>
      </c>
      <c r="L13" s="88">
        <v>1.44</v>
      </c>
      <c r="M13" s="116">
        <v>0</v>
      </c>
      <c r="N13" s="115">
        <v>-20</v>
      </c>
      <c r="O13" s="88">
        <v>0</v>
      </c>
      <c r="P13" s="88">
        <v>0</v>
      </c>
      <c r="Q13" s="88">
        <v>-20</v>
      </c>
      <c r="R13" s="88">
        <v>0</v>
      </c>
      <c r="S13" s="116">
        <v>0</v>
      </c>
      <c r="U13" s="115"/>
      <c r="V13" s="116"/>
      <c r="W13">
        <v>-20</v>
      </c>
      <c r="X13">
        <v>0</v>
      </c>
      <c r="Y13">
        <v>1.44</v>
      </c>
      <c r="Z13">
        <v>-20</v>
      </c>
      <c r="AA13">
        <v>28.84</v>
      </c>
    </row>
    <row r="14" spans="1:27">
      <c r="G14" t="s">
        <v>56</v>
      </c>
      <c r="H14" s="115">
        <v>0</v>
      </c>
      <c r="I14" s="88">
        <v>0</v>
      </c>
      <c r="J14" s="88">
        <v>28.84</v>
      </c>
      <c r="K14" s="88">
        <v>0</v>
      </c>
      <c r="L14" s="88">
        <v>1.44</v>
      </c>
      <c r="M14" s="116">
        <v>0</v>
      </c>
      <c r="N14" s="115">
        <v>-21</v>
      </c>
      <c r="O14" s="88">
        <v>0</v>
      </c>
      <c r="P14" s="88">
        <v>0</v>
      </c>
      <c r="Q14" s="88">
        <v>-20</v>
      </c>
      <c r="R14" s="88">
        <v>0</v>
      </c>
      <c r="S14" s="116">
        <v>0</v>
      </c>
      <c r="U14" s="115"/>
      <c r="V14" s="116"/>
      <c r="W14">
        <v>-21</v>
      </c>
      <c r="X14">
        <v>0</v>
      </c>
      <c r="Y14">
        <v>1.44</v>
      </c>
      <c r="Z14">
        <v>-20</v>
      </c>
      <c r="AA14">
        <v>28.84</v>
      </c>
    </row>
    <row r="15" spans="1:27">
      <c r="G15" t="s">
        <v>57</v>
      </c>
      <c r="H15" s="115">
        <v>0</v>
      </c>
      <c r="I15" s="88">
        <v>0</v>
      </c>
      <c r="J15" s="88">
        <v>28.84</v>
      </c>
      <c r="K15" s="88">
        <v>0</v>
      </c>
      <c r="L15" s="88">
        <v>1.44</v>
      </c>
      <c r="M15" s="116">
        <v>0</v>
      </c>
      <c r="N15" s="115">
        <v>-10</v>
      </c>
      <c r="O15" s="88">
        <v>-10</v>
      </c>
      <c r="P15" s="88">
        <v>0</v>
      </c>
      <c r="Q15" s="88">
        <v>-20</v>
      </c>
      <c r="R15" s="88">
        <v>0</v>
      </c>
      <c r="S15" s="116">
        <v>0</v>
      </c>
      <c r="U15" s="115"/>
      <c r="V15" s="116"/>
      <c r="W15">
        <v>-10</v>
      </c>
      <c r="X15">
        <v>-10</v>
      </c>
      <c r="Y15">
        <v>1.44</v>
      </c>
      <c r="Z15">
        <v>-20</v>
      </c>
      <c r="AA15">
        <v>28.84</v>
      </c>
    </row>
    <row r="16" spans="1:27">
      <c r="G16" t="s">
        <v>58</v>
      </c>
      <c r="H16" s="115">
        <v>0</v>
      </c>
      <c r="I16" s="88">
        <v>0</v>
      </c>
      <c r="J16" s="88">
        <v>28.84</v>
      </c>
      <c r="K16" s="88">
        <v>0</v>
      </c>
      <c r="L16" s="88">
        <v>1.44</v>
      </c>
      <c r="M16" s="116">
        <v>0</v>
      </c>
      <c r="N16" s="115">
        <v>-11</v>
      </c>
      <c r="O16" s="88">
        <v>-10</v>
      </c>
      <c r="P16" s="88">
        <v>0</v>
      </c>
      <c r="Q16" s="88">
        <v>-20</v>
      </c>
      <c r="R16" s="88">
        <v>0</v>
      </c>
      <c r="S16" s="116">
        <v>0</v>
      </c>
      <c r="U16" s="115"/>
      <c r="V16" s="116"/>
      <c r="W16">
        <v>-11</v>
      </c>
      <c r="X16">
        <v>-10</v>
      </c>
      <c r="Y16">
        <v>1.44</v>
      </c>
      <c r="Z16">
        <v>-20</v>
      </c>
      <c r="AA16">
        <v>28.84</v>
      </c>
    </row>
    <row r="17" spans="7:27">
      <c r="G17" t="s">
        <v>59</v>
      </c>
      <c r="H17" s="115">
        <v>0</v>
      </c>
      <c r="I17" s="88">
        <v>0</v>
      </c>
      <c r="J17" s="88">
        <v>28.84</v>
      </c>
      <c r="K17" s="88">
        <v>0</v>
      </c>
      <c r="L17" s="88">
        <v>1.44</v>
      </c>
      <c r="M17" s="116">
        <v>0</v>
      </c>
      <c r="N17" s="115">
        <v>-43</v>
      </c>
      <c r="O17" s="88">
        <v>-10</v>
      </c>
      <c r="P17" s="88">
        <v>0</v>
      </c>
      <c r="Q17" s="88">
        <v>-20</v>
      </c>
      <c r="R17" s="88">
        <v>0</v>
      </c>
      <c r="S17" s="116">
        <v>0</v>
      </c>
      <c r="U17" s="115"/>
      <c r="V17" s="116"/>
      <c r="W17">
        <v>-43</v>
      </c>
      <c r="X17">
        <v>-10</v>
      </c>
      <c r="Y17">
        <v>1.44</v>
      </c>
      <c r="Z17">
        <v>-20</v>
      </c>
      <c r="AA17">
        <v>28.84</v>
      </c>
    </row>
    <row r="18" spans="7:27">
      <c r="G18" t="s">
        <v>60</v>
      </c>
      <c r="H18" s="115">
        <v>0</v>
      </c>
      <c r="I18" s="88">
        <v>0</v>
      </c>
      <c r="J18" s="88">
        <v>28.84</v>
      </c>
      <c r="K18" s="88">
        <v>0</v>
      </c>
      <c r="L18" s="88">
        <v>1.92</v>
      </c>
      <c r="M18" s="116">
        <v>0</v>
      </c>
      <c r="N18" s="115">
        <v>-39</v>
      </c>
      <c r="O18" s="88">
        <v>-10</v>
      </c>
      <c r="P18" s="88">
        <v>0</v>
      </c>
      <c r="Q18" s="88">
        <v>-15</v>
      </c>
      <c r="R18" s="88">
        <v>0</v>
      </c>
      <c r="S18" s="116">
        <v>0</v>
      </c>
      <c r="U18" s="115"/>
      <c r="V18" s="116"/>
      <c r="W18">
        <v>-39</v>
      </c>
      <c r="X18">
        <v>-10</v>
      </c>
      <c r="Y18">
        <v>1.92</v>
      </c>
      <c r="Z18">
        <v>-15</v>
      </c>
      <c r="AA18">
        <v>28.84</v>
      </c>
    </row>
    <row r="19" spans="7:27">
      <c r="G19" t="s">
        <v>61</v>
      </c>
      <c r="H19" s="115">
        <v>0</v>
      </c>
      <c r="I19" s="88">
        <v>0</v>
      </c>
      <c r="J19" s="88">
        <v>28.84</v>
      </c>
      <c r="K19" s="88">
        <v>0</v>
      </c>
      <c r="L19" s="88">
        <v>1.92</v>
      </c>
      <c r="M19" s="116">
        <v>0</v>
      </c>
      <c r="N19" s="115">
        <v>-42</v>
      </c>
      <c r="O19" s="88">
        <v>-10</v>
      </c>
      <c r="P19" s="88">
        <v>0</v>
      </c>
      <c r="Q19" s="88">
        <v>-20</v>
      </c>
      <c r="R19" s="88">
        <v>0</v>
      </c>
      <c r="S19" s="116">
        <v>0</v>
      </c>
      <c r="U19" s="115"/>
      <c r="V19" s="116"/>
      <c r="W19">
        <v>-42</v>
      </c>
      <c r="X19">
        <v>-10</v>
      </c>
      <c r="Y19">
        <v>1.92</v>
      </c>
      <c r="Z19">
        <v>-20</v>
      </c>
      <c r="AA19">
        <v>28.84</v>
      </c>
    </row>
    <row r="20" spans="7:27">
      <c r="G20" t="s">
        <v>62</v>
      </c>
      <c r="H20" s="115">
        <v>0</v>
      </c>
      <c r="I20" s="88">
        <v>0</v>
      </c>
      <c r="J20" s="88">
        <v>28.84</v>
      </c>
      <c r="K20" s="88">
        <v>0</v>
      </c>
      <c r="L20" s="88">
        <v>2.11</v>
      </c>
      <c r="M20" s="116">
        <v>0</v>
      </c>
      <c r="N20" s="115">
        <v>-35</v>
      </c>
      <c r="O20" s="88">
        <v>0</v>
      </c>
      <c r="P20" s="88">
        <v>0</v>
      </c>
      <c r="Q20" s="88">
        <v>-20</v>
      </c>
      <c r="R20" s="88">
        <v>0</v>
      </c>
      <c r="S20" s="116">
        <v>0</v>
      </c>
      <c r="U20" s="115"/>
      <c r="V20" s="116"/>
      <c r="W20">
        <v>-35</v>
      </c>
      <c r="X20">
        <v>0</v>
      </c>
      <c r="Y20">
        <v>2.11</v>
      </c>
      <c r="Z20">
        <v>-20</v>
      </c>
      <c r="AA20">
        <v>28.84</v>
      </c>
    </row>
    <row r="21" spans="7:27">
      <c r="G21" t="s">
        <v>63</v>
      </c>
      <c r="H21" s="115">
        <v>0</v>
      </c>
      <c r="I21" s="88">
        <v>0</v>
      </c>
      <c r="J21" s="88">
        <v>38.450000000000003</v>
      </c>
      <c r="K21" s="88">
        <v>0</v>
      </c>
      <c r="L21" s="88">
        <v>2.88</v>
      </c>
      <c r="M21" s="116">
        <v>0</v>
      </c>
      <c r="N21" s="115">
        <v>-88</v>
      </c>
      <c r="O21" s="88">
        <v>0</v>
      </c>
      <c r="P21" s="88">
        <v>0</v>
      </c>
      <c r="Q21" s="88">
        <v>-20</v>
      </c>
      <c r="R21" s="88">
        <v>0</v>
      </c>
      <c r="S21" s="116">
        <v>0</v>
      </c>
      <c r="U21" s="115"/>
      <c r="V21" s="116"/>
      <c r="W21">
        <v>-88</v>
      </c>
      <c r="X21">
        <v>0</v>
      </c>
      <c r="Y21">
        <v>2.88</v>
      </c>
      <c r="Z21">
        <v>-20</v>
      </c>
      <c r="AA21">
        <v>38.450000000000003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3.84</v>
      </c>
      <c r="M22" s="116">
        <v>0</v>
      </c>
      <c r="N22" s="115">
        <v>-84</v>
      </c>
      <c r="O22" s="88">
        <v>0</v>
      </c>
      <c r="P22" s="88">
        <v>-40</v>
      </c>
      <c r="Q22" s="88">
        <v>-20</v>
      </c>
      <c r="R22" s="88">
        <v>0</v>
      </c>
      <c r="S22" s="116">
        <v>0</v>
      </c>
      <c r="U22" s="115"/>
      <c r="V22" s="116"/>
      <c r="W22">
        <v>-84</v>
      </c>
      <c r="X22">
        <v>0</v>
      </c>
      <c r="Y22">
        <v>3.84</v>
      </c>
      <c r="Z22">
        <v>-20</v>
      </c>
      <c r="AA22">
        <v>-40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3.84</v>
      </c>
      <c r="M23" s="116">
        <v>0</v>
      </c>
      <c r="N23" s="115">
        <v>-47</v>
      </c>
      <c r="O23" s="88">
        <v>0</v>
      </c>
      <c r="P23" s="88">
        <v>0</v>
      </c>
      <c r="Q23" s="88">
        <v>-15</v>
      </c>
      <c r="R23" s="88">
        <v>0</v>
      </c>
      <c r="S23" s="116">
        <v>0</v>
      </c>
      <c r="U23" s="115"/>
      <c r="V23" s="116"/>
      <c r="W23">
        <v>-47</v>
      </c>
      <c r="X23">
        <v>0</v>
      </c>
      <c r="Y23">
        <v>3.84</v>
      </c>
      <c r="Z23">
        <v>-15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5</v>
      </c>
      <c r="M24" s="116">
        <v>0</v>
      </c>
      <c r="N24" s="115">
        <v>-26</v>
      </c>
      <c r="O24" s="88">
        <v>0</v>
      </c>
      <c r="P24" s="88">
        <v>0</v>
      </c>
      <c r="Q24" s="88">
        <v>-20</v>
      </c>
      <c r="R24" s="88">
        <v>0</v>
      </c>
      <c r="S24" s="116">
        <v>0</v>
      </c>
      <c r="U24" s="115"/>
      <c r="V24" s="116"/>
      <c r="W24">
        <v>-26</v>
      </c>
      <c r="X24">
        <v>0</v>
      </c>
      <c r="Y24">
        <v>5</v>
      </c>
      <c r="Z24">
        <v>-20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5.19</v>
      </c>
      <c r="M25" s="116">
        <v>0</v>
      </c>
      <c r="N25" s="115">
        <v>-142</v>
      </c>
      <c r="O25" s="88">
        <v>0</v>
      </c>
      <c r="P25" s="88">
        <v>0</v>
      </c>
      <c r="Q25" s="88">
        <v>-15</v>
      </c>
      <c r="R25" s="88">
        <v>0</v>
      </c>
      <c r="S25" s="116">
        <v>0</v>
      </c>
      <c r="U25" s="115"/>
      <c r="V25" s="116"/>
      <c r="W25">
        <v>-142</v>
      </c>
      <c r="X25">
        <v>0</v>
      </c>
      <c r="Y25">
        <v>5.19</v>
      </c>
      <c r="Z25">
        <v>-15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7.02</v>
      </c>
      <c r="M26" s="116">
        <v>0</v>
      </c>
      <c r="N26" s="115">
        <v>-182</v>
      </c>
      <c r="O26" s="88">
        <v>0</v>
      </c>
      <c r="P26" s="88">
        <v>0</v>
      </c>
      <c r="Q26" s="88">
        <v>-20</v>
      </c>
      <c r="R26" s="88">
        <v>0</v>
      </c>
      <c r="S26" s="116">
        <v>0</v>
      </c>
      <c r="U26" s="115"/>
      <c r="V26" s="116"/>
      <c r="W26">
        <v>-182</v>
      </c>
      <c r="X26">
        <v>0</v>
      </c>
      <c r="Y26">
        <v>7.02</v>
      </c>
      <c r="Z26">
        <v>-20</v>
      </c>
      <c r="AA26">
        <v>0</v>
      </c>
    </row>
    <row r="27" spans="7:27">
      <c r="G27" t="s">
        <v>69</v>
      </c>
      <c r="H27" s="115">
        <v>0</v>
      </c>
      <c r="I27" s="88">
        <v>18.260000000000002</v>
      </c>
      <c r="J27" s="88">
        <v>0</v>
      </c>
      <c r="K27" s="88">
        <v>0</v>
      </c>
      <c r="L27" s="88">
        <v>8.17</v>
      </c>
      <c r="M27" s="116">
        <v>0</v>
      </c>
      <c r="N27" s="115">
        <v>-27</v>
      </c>
      <c r="O27" s="88">
        <v>0</v>
      </c>
      <c r="P27" s="88">
        <v>-10</v>
      </c>
      <c r="Q27" s="88">
        <v>-10</v>
      </c>
      <c r="R27" s="88">
        <v>0</v>
      </c>
      <c r="S27" s="116">
        <v>0</v>
      </c>
      <c r="U27" s="115"/>
      <c r="V27" s="116"/>
      <c r="W27">
        <v>-27</v>
      </c>
      <c r="X27">
        <v>18.260000000000002</v>
      </c>
      <c r="Y27">
        <v>8.17</v>
      </c>
      <c r="Z27">
        <v>-10</v>
      </c>
      <c r="AA27">
        <v>-10</v>
      </c>
    </row>
    <row r="28" spans="7:27">
      <c r="G28" t="s">
        <v>70</v>
      </c>
      <c r="H28" s="115">
        <v>6.73</v>
      </c>
      <c r="I28" s="88">
        <v>19.23</v>
      </c>
      <c r="J28" s="88">
        <v>0</v>
      </c>
      <c r="K28" s="88">
        <v>0</v>
      </c>
      <c r="L28" s="88">
        <v>8.84</v>
      </c>
      <c r="M28" s="116">
        <v>0</v>
      </c>
      <c r="N28" s="115">
        <v>0</v>
      </c>
      <c r="O28" s="88">
        <v>0</v>
      </c>
      <c r="P28" s="88">
        <v>-40</v>
      </c>
      <c r="Q28" s="88">
        <v>-20</v>
      </c>
      <c r="R28" s="88">
        <v>0</v>
      </c>
      <c r="S28" s="116">
        <v>0</v>
      </c>
      <c r="U28" s="115"/>
      <c r="V28" s="116"/>
      <c r="W28">
        <v>6.73</v>
      </c>
      <c r="X28">
        <v>19.23</v>
      </c>
      <c r="Y28">
        <v>8.84</v>
      </c>
      <c r="Z28">
        <v>-20</v>
      </c>
      <c r="AA28">
        <v>-40</v>
      </c>
    </row>
    <row r="29" spans="7:27">
      <c r="G29" t="s">
        <v>71</v>
      </c>
      <c r="H29" s="115">
        <v>14.42</v>
      </c>
      <c r="I29" s="88">
        <v>21.14</v>
      </c>
      <c r="J29" s="88">
        <v>0</v>
      </c>
      <c r="K29" s="88">
        <v>0</v>
      </c>
      <c r="L29" s="88">
        <v>11.15</v>
      </c>
      <c r="M29" s="116">
        <v>0</v>
      </c>
      <c r="N29" s="115">
        <v>0</v>
      </c>
      <c r="O29" s="88">
        <v>0</v>
      </c>
      <c r="P29" s="88">
        <v>-30</v>
      </c>
      <c r="Q29" s="88">
        <v>0</v>
      </c>
      <c r="R29" s="88">
        <v>0</v>
      </c>
      <c r="S29" s="116">
        <v>0</v>
      </c>
      <c r="U29" s="115"/>
      <c r="V29" s="116"/>
      <c r="W29">
        <v>14.42</v>
      </c>
      <c r="X29">
        <v>21.14</v>
      </c>
      <c r="Y29">
        <v>11.15</v>
      </c>
      <c r="Z29">
        <v>0</v>
      </c>
      <c r="AA29">
        <v>-30</v>
      </c>
    </row>
    <row r="30" spans="7:27">
      <c r="G30" t="s">
        <v>72</v>
      </c>
      <c r="H30" s="115">
        <v>18.260000000000002</v>
      </c>
      <c r="I30" s="88">
        <v>23.07</v>
      </c>
      <c r="J30" s="88">
        <v>0</v>
      </c>
      <c r="K30" s="88">
        <v>0</v>
      </c>
      <c r="L30" s="88">
        <v>12.02</v>
      </c>
      <c r="M30" s="116">
        <v>0</v>
      </c>
      <c r="N30" s="115">
        <v>0</v>
      </c>
      <c r="O30" s="88">
        <v>0</v>
      </c>
      <c r="P30" s="88">
        <v>-30</v>
      </c>
      <c r="Q30" s="88">
        <v>0</v>
      </c>
      <c r="R30" s="88">
        <v>0</v>
      </c>
      <c r="S30" s="116">
        <v>0</v>
      </c>
      <c r="U30" s="115"/>
      <c r="V30" s="116"/>
      <c r="W30">
        <v>18.260000000000002</v>
      </c>
      <c r="X30">
        <v>23.07</v>
      </c>
      <c r="Y30">
        <v>12.02</v>
      </c>
      <c r="Z30">
        <v>0</v>
      </c>
      <c r="AA30">
        <v>-30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12.98</v>
      </c>
      <c r="M31" s="116">
        <v>0</v>
      </c>
      <c r="N31" s="115">
        <v>-13</v>
      </c>
      <c r="O31" s="88">
        <v>0</v>
      </c>
      <c r="P31" s="88">
        <v>-35</v>
      </c>
      <c r="Q31" s="88">
        <v>0</v>
      </c>
      <c r="R31" s="88">
        <v>0</v>
      </c>
      <c r="S31" s="116">
        <v>0</v>
      </c>
      <c r="U31" s="115"/>
      <c r="V31" s="116"/>
      <c r="W31">
        <v>-13</v>
      </c>
      <c r="X31">
        <v>0</v>
      </c>
      <c r="Y31">
        <v>12.98</v>
      </c>
      <c r="Z31">
        <v>0</v>
      </c>
      <c r="AA31">
        <v>-35</v>
      </c>
    </row>
    <row r="32" spans="7:27">
      <c r="G32" t="s">
        <v>74</v>
      </c>
      <c r="H32" s="115">
        <v>31.72</v>
      </c>
      <c r="I32" s="88">
        <v>0</v>
      </c>
      <c r="J32" s="88">
        <v>0</v>
      </c>
      <c r="K32" s="88">
        <v>0</v>
      </c>
      <c r="L32" s="88">
        <v>13.46</v>
      </c>
      <c r="M32" s="116">
        <v>0</v>
      </c>
      <c r="N32" s="115">
        <v>0</v>
      </c>
      <c r="O32" s="88">
        <v>0</v>
      </c>
      <c r="P32" s="88">
        <v>-20</v>
      </c>
      <c r="Q32" s="88">
        <v>0</v>
      </c>
      <c r="R32" s="88">
        <v>0</v>
      </c>
      <c r="S32" s="116">
        <v>0</v>
      </c>
      <c r="U32" s="115"/>
      <c r="V32" s="116"/>
      <c r="W32">
        <v>31.72</v>
      </c>
      <c r="X32">
        <v>0</v>
      </c>
      <c r="Y32">
        <v>13.46</v>
      </c>
      <c r="Z32">
        <v>0</v>
      </c>
      <c r="AA32">
        <v>-20</v>
      </c>
    </row>
    <row r="33" spans="7:27">
      <c r="G33" t="s">
        <v>75</v>
      </c>
      <c r="H33" s="115">
        <v>0</v>
      </c>
      <c r="I33" s="88">
        <v>23.07</v>
      </c>
      <c r="J33" s="88">
        <v>0</v>
      </c>
      <c r="K33" s="88">
        <v>0</v>
      </c>
      <c r="L33" s="88">
        <v>15.38</v>
      </c>
      <c r="M33" s="116">
        <v>0</v>
      </c>
      <c r="N33" s="115">
        <v>0</v>
      </c>
      <c r="O33" s="88">
        <v>0</v>
      </c>
      <c r="P33" s="88">
        <v>-30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23.07</v>
      </c>
      <c r="Y33">
        <v>15.38</v>
      </c>
      <c r="Z33">
        <v>0</v>
      </c>
      <c r="AA33">
        <v>-30</v>
      </c>
    </row>
    <row r="34" spans="7:27">
      <c r="G34" t="s">
        <v>76</v>
      </c>
      <c r="H34" s="115">
        <v>0</v>
      </c>
      <c r="I34" s="88">
        <v>53.82</v>
      </c>
      <c r="J34" s="88">
        <v>0</v>
      </c>
      <c r="K34" s="88">
        <v>0</v>
      </c>
      <c r="L34" s="88">
        <v>16.440000000000001</v>
      </c>
      <c r="M34" s="116">
        <v>0</v>
      </c>
      <c r="N34" s="115">
        <v>0</v>
      </c>
      <c r="O34" s="88">
        <v>0</v>
      </c>
      <c r="P34" s="88">
        <v>-30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53.82</v>
      </c>
      <c r="Y34">
        <v>16.440000000000001</v>
      </c>
      <c r="Z34">
        <v>0</v>
      </c>
      <c r="AA34">
        <v>-30</v>
      </c>
    </row>
    <row r="35" spans="7:27">
      <c r="G35" t="s">
        <v>77</v>
      </c>
      <c r="H35" s="115">
        <v>0</v>
      </c>
      <c r="I35" s="88">
        <v>86.51</v>
      </c>
      <c r="J35" s="88">
        <v>0</v>
      </c>
      <c r="K35" s="88">
        <v>0</v>
      </c>
      <c r="L35" s="88">
        <v>16.34</v>
      </c>
      <c r="M35" s="116">
        <v>0</v>
      </c>
      <c r="N35" s="115">
        <v>-16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-16</v>
      </c>
      <c r="X35">
        <v>86.51</v>
      </c>
      <c r="Y35">
        <v>16.34</v>
      </c>
      <c r="Z35">
        <v>0</v>
      </c>
      <c r="AA35">
        <v>0</v>
      </c>
    </row>
    <row r="36" spans="7:27">
      <c r="G36" t="s">
        <v>78</v>
      </c>
      <c r="H36" s="115">
        <v>0</v>
      </c>
      <c r="I36" s="88">
        <v>81.7</v>
      </c>
      <c r="J36" s="88">
        <v>0</v>
      </c>
      <c r="K36" s="88">
        <v>0</v>
      </c>
      <c r="L36" s="88">
        <v>16.149999999999999</v>
      </c>
      <c r="M36" s="116">
        <v>0</v>
      </c>
      <c r="N36" s="115">
        <v>-17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-17</v>
      </c>
      <c r="X36">
        <v>81.7</v>
      </c>
      <c r="Y36">
        <v>16.149999999999999</v>
      </c>
      <c r="Z36">
        <v>0</v>
      </c>
      <c r="AA36">
        <v>0</v>
      </c>
    </row>
    <row r="37" spans="7:27">
      <c r="G37" t="s">
        <v>79</v>
      </c>
      <c r="H37" s="115">
        <v>39.409999999999997</v>
      </c>
      <c r="I37" s="88">
        <v>57.68</v>
      </c>
      <c r="J37" s="88">
        <v>19.22</v>
      </c>
      <c r="K37" s="88">
        <v>0</v>
      </c>
      <c r="L37" s="88">
        <v>16.82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39.409999999999997</v>
      </c>
      <c r="X37">
        <v>57.68</v>
      </c>
      <c r="Y37">
        <v>16.82</v>
      </c>
      <c r="Z37">
        <v>0</v>
      </c>
      <c r="AA37">
        <v>19.22</v>
      </c>
    </row>
    <row r="38" spans="7:27">
      <c r="G38" t="s">
        <v>80</v>
      </c>
      <c r="H38" s="115">
        <v>21.15</v>
      </c>
      <c r="I38" s="88">
        <v>62.47</v>
      </c>
      <c r="J38" s="88">
        <v>28.84</v>
      </c>
      <c r="K38" s="88">
        <v>0</v>
      </c>
      <c r="L38" s="88">
        <v>16.53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21.15</v>
      </c>
      <c r="X38">
        <v>62.47</v>
      </c>
      <c r="Y38">
        <v>16.53</v>
      </c>
      <c r="Z38">
        <v>0</v>
      </c>
      <c r="AA38">
        <v>28.84</v>
      </c>
    </row>
    <row r="39" spans="7:27">
      <c r="G39" t="s">
        <v>81</v>
      </c>
      <c r="H39" s="115">
        <v>0</v>
      </c>
      <c r="I39" s="88">
        <v>44.22</v>
      </c>
      <c r="J39" s="88">
        <v>48.06</v>
      </c>
      <c r="K39" s="88">
        <v>0</v>
      </c>
      <c r="L39" s="88">
        <v>16.53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44.22</v>
      </c>
      <c r="Y39">
        <v>16.53</v>
      </c>
      <c r="Z39">
        <v>0</v>
      </c>
      <c r="AA39">
        <v>48.06</v>
      </c>
    </row>
    <row r="40" spans="7:27">
      <c r="G40" t="s">
        <v>82</v>
      </c>
      <c r="H40" s="115">
        <v>11.53</v>
      </c>
      <c r="I40" s="88">
        <v>40.369999999999997</v>
      </c>
      <c r="J40" s="88">
        <v>76.900000000000006</v>
      </c>
      <c r="K40" s="88">
        <v>0</v>
      </c>
      <c r="L40" s="88">
        <v>16.34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11.53</v>
      </c>
      <c r="X40">
        <v>40.369999999999997</v>
      </c>
      <c r="Y40">
        <v>16.34</v>
      </c>
      <c r="Z40">
        <v>0</v>
      </c>
      <c r="AA40">
        <v>76.900000000000006</v>
      </c>
    </row>
    <row r="41" spans="7:27">
      <c r="G41" t="s">
        <v>83</v>
      </c>
      <c r="H41" s="115">
        <v>0</v>
      </c>
      <c r="I41" s="88">
        <v>41.33</v>
      </c>
      <c r="J41" s="88">
        <v>57.68</v>
      </c>
      <c r="K41" s="88">
        <v>0</v>
      </c>
      <c r="L41" s="88">
        <v>15.57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41.33</v>
      </c>
      <c r="Y41">
        <v>15.57</v>
      </c>
      <c r="Z41">
        <v>0</v>
      </c>
      <c r="AA41">
        <v>57.68</v>
      </c>
    </row>
    <row r="42" spans="7:27">
      <c r="G42" t="s">
        <v>84</v>
      </c>
      <c r="H42" s="115">
        <v>0</v>
      </c>
      <c r="I42" s="88">
        <v>46.14</v>
      </c>
      <c r="J42" s="88">
        <v>57.67</v>
      </c>
      <c r="K42" s="88">
        <v>0</v>
      </c>
      <c r="L42" s="88">
        <v>15.57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46.14</v>
      </c>
      <c r="Y42">
        <v>15.57</v>
      </c>
      <c r="Z42">
        <v>0</v>
      </c>
      <c r="AA42">
        <v>57.67</v>
      </c>
    </row>
    <row r="43" spans="7:27">
      <c r="G43" t="s">
        <v>85</v>
      </c>
      <c r="H43" s="115">
        <v>68.25</v>
      </c>
      <c r="I43" s="88">
        <v>35.56</v>
      </c>
      <c r="J43" s="88">
        <v>28.84</v>
      </c>
      <c r="K43" s="88">
        <v>0</v>
      </c>
      <c r="L43" s="88">
        <v>15.09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68.25</v>
      </c>
      <c r="X43">
        <v>35.56</v>
      </c>
      <c r="Y43">
        <v>15.09</v>
      </c>
      <c r="Z43">
        <v>0</v>
      </c>
      <c r="AA43">
        <v>28.84</v>
      </c>
    </row>
    <row r="44" spans="7:27">
      <c r="G44" t="s">
        <v>86</v>
      </c>
      <c r="H44" s="115">
        <v>73.05</v>
      </c>
      <c r="I44" s="88">
        <v>50.94</v>
      </c>
      <c r="J44" s="88">
        <v>28.84</v>
      </c>
      <c r="K44" s="88">
        <v>0</v>
      </c>
      <c r="L44" s="88">
        <v>14.42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73.05</v>
      </c>
      <c r="X44">
        <v>50.94</v>
      </c>
      <c r="Y44">
        <v>14.42</v>
      </c>
      <c r="Z44">
        <v>0</v>
      </c>
      <c r="AA44">
        <v>28.84</v>
      </c>
    </row>
    <row r="45" spans="7:27">
      <c r="G45" t="s">
        <v>87</v>
      </c>
      <c r="H45" s="115">
        <v>23.07</v>
      </c>
      <c r="I45" s="88">
        <v>65.36</v>
      </c>
      <c r="J45" s="88">
        <v>48.06</v>
      </c>
      <c r="K45" s="88">
        <v>0</v>
      </c>
      <c r="L45" s="88">
        <v>13.26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23.07</v>
      </c>
      <c r="X45">
        <v>65.36</v>
      </c>
      <c r="Y45">
        <v>13.26</v>
      </c>
      <c r="Z45">
        <v>0</v>
      </c>
      <c r="AA45">
        <v>48.06</v>
      </c>
    </row>
    <row r="46" spans="7:27">
      <c r="G46" t="s">
        <v>88</v>
      </c>
      <c r="H46" s="115">
        <v>16.34</v>
      </c>
      <c r="I46" s="88">
        <v>58.63</v>
      </c>
      <c r="J46" s="88">
        <v>38.450000000000003</v>
      </c>
      <c r="K46" s="88">
        <v>0</v>
      </c>
      <c r="L46" s="88">
        <v>12.5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16.34</v>
      </c>
      <c r="X46">
        <v>58.63</v>
      </c>
      <c r="Y46">
        <v>12.5</v>
      </c>
      <c r="Z46">
        <v>0</v>
      </c>
      <c r="AA46">
        <v>38.450000000000003</v>
      </c>
    </row>
    <row r="47" spans="7:27">
      <c r="G47" t="s">
        <v>89</v>
      </c>
      <c r="H47" s="115">
        <v>0</v>
      </c>
      <c r="I47" s="88">
        <v>58.63</v>
      </c>
      <c r="J47" s="88">
        <v>28.84</v>
      </c>
      <c r="K47" s="88">
        <v>0</v>
      </c>
      <c r="L47" s="88">
        <v>8.65</v>
      </c>
      <c r="M47" s="116">
        <v>0</v>
      </c>
      <c r="N47" s="115">
        <v>-11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-11</v>
      </c>
      <c r="X47">
        <v>58.63</v>
      </c>
      <c r="Y47">
        <v>8.65</v>
      </c>
      <c r="Z47">
        <v>0</v>
      </c>
      <c r="AA47">
        <v>28.84</v>
      </c>
    </row>
    <row r="48" spans="7:27">
      <c r="G48" t="s">
        <v>90</v>
      </c>
      <c r="H48" s="115">
        <v>0</v>
      </c>
      <c r="I48" s="88">
        <v>54.79</v>
      </c>
      <c r="J48" s="88">
        <v>38.450000000000003</v>
      </c>
      <c r="K48" s="88">
        <v>0</v>
      </c>
      <c r="L48" s="88">
        <v>8.65</v>
      </c>
      <c r="M48" s="116">
        <v>0</v>
      </c>
      <c r="N48" s="115">
        <v>-10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-10</v>
      </c>
      <c r="X48">
        <v>54.79</v>
      </c>
      <c r="Y48">
        <v>8.65</v>
      </c>
      <c r="Z48">
        <v>0</v>
      </c>
      <c r="AA48">
        <v>38.450000000000003</v>
      </c>
    </row>
    <row r="49" spans="7:27">
      <c r="G49" t="s">
        <v>91</v>
      </c>
      <c r="H49" s="115">
        <v>24.99</v>
      </c>
      <c r="I49" s="88">
        <v>34.6</v>
      </c>
      <c r="J49" s="88">
        <v>28.84</v>
      </c>
      <c r="K49" s="88">
        <v>0</v>
      </c>
      <c r="L49" s="88">
        <v>8.36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24.99</v>
      </c>
      <c r="X49">
        <v>34.6</v>
      </c>
      <c r="Y49">
        <v>8.36</v>
      </c>
      <c r="Z49">
        <v>0</v>
      </c>
      <c r="AA49">
        <v>28.84</v>
      </c>
    </row>
    <row r="50" spans="7:27">
      <c r="G50" t="s">
        <v>92</v>
      </c>
      <c r="H50" s="115">
        <v>32.67</v>
      </c>
      <c r="I50" s="88">
        <v>20.190000000000001</v>
      </c>
      <c r="J50" s="88">
        <v>28.84</v>
      </c>
      <c r="K50" s="88">
        <v>0</v>
      </c>
      <c r="L50" s="88">
        <v>7.4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32.67</v>
      </c>
      <c r="X50">
        <v>20.190000000000001</v>
      </c>
      <c r="Y50">
        <v>7.4</v>
      </c>
      <c r="Z50">
        <v>0</v>
      </c>
      <c r="AA50">
        <v>28.84</v>
      </c>
    </row>
    <row r="51" spans="7:27">
      <c r="G51" t="s">
        <v>93</v>
      </c>
      <c r="H51" s="115">
        <v>58.63</v>
      </c>
      <c r="I51" s="88">
        <v>0</v>
      </c>
      <c r="J51" s="88">
        <v>14.42</v>
      </c>
      <c r="K51" s="88">
        <v>0</v>
      </c>
      <c r="L51" s="88">
        <v>7.02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58.63</v>
      </c>
      <c r="X51">
        <v>0</v>
      </c>
      <c r="Y51">
        <v>7.02</v>
      </c>
      <c r="Z51">
        <v>0</v>
      </c>
      <c r="AA51">
        <v>14.42</v>
      </c>
    </row>
    <row r="52" spans="7:27">
      <c r="G52" t="s">
        <v>94</v>
      </c>
      <c r="H52" s="115">
        <v>51.9</v>
      </c>
      <c r="I52" s="88">
        <v>0</v>
      </c>
      <c r="J52" s="88">
        <v>14.42</v>
      </c>
      <c r="K52" s="88">
        <v>0</v>
      </c>
      <c r="L52" s="88">
        <v>6.73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51.9</v>
      </c>
      <c r="X52">
        <v>0</v>
      </c>
      <c r="Y52">
        <v>6.73</v>
      </c>
      <c r="Z52">
        <v>0</v>
      </c>
      <c r="AA52">
        <v>14.42</v>
      </c>
    </row>
    <row r="53" spans="7:27">
      <c r="G53" t="s">
        <v>95</v>
      </c>
      <c r="H53" s="115">
        <v>39.409999999999997</v>
      </c>
      <c r="I53" s="88">
        <v>0</v>
      </c>
      <c r="J53" s="88">
        <v>14.42</v>
      </c>
      <c r="K53" s="88">
        <v>0</v>
      </c>
      <c r="L53" s="88">
        <v>2.88</v>
      </c>
      <c r="M53" s="116">
        <v>0</v>
      </c>
      <c r="N53" s="115">
        <v>0</v>
      </c>
      <c r="O53" s="88">
        <v>-36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39.409999999999997</v>
      </c>
      <c r="X53">
        <v>-36</v>
      </c>
      <c r="Y53">
        <v>2.88</v>
      </c>
      <c r="Z53">
        <v>0</v>
      </c>
      <c r="AA53">
        <v>14.42</v>
      </c>
    </row>
    <row r="54" spans="7:27">
      <c r="G54" t="s">
        <v>96</v>
      </c>
      <c r="H54" s="115">
        <v>17.3</v>
      </c>
      <c r="I54" s="88">
        <v>0</v>
      </c>
      <c r="J54" s="88">
        <v>19.23</v>
      </c>
      <c r="K54" s="88">
        <v>0</v>
      </c>
      <c r="L54" s="88">
        <v>2.88</v>
      </c>
      <c r="M54" s="116">
        <v>0</v>
      </c>
      <c r="N54" s="115">
        <v>0</v>
      </c>
      <c r="O54" s="88">
        <v>-31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17.3</v>
      </c>
      <c r="X54">
        <v>-31</v>
      </c>
      <c r="Y54">
        <v>2.88</v>
      </c>
      <c r="Z54">
        <v>0</v>
      </c>
      <c r="AA54">
        <v>19.23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-25</v>
      </c>
      <c r="O55" s="88">
        <v>-27</v>
      </c>
      <c r="P55" s="88">
        <v>-40</v>
      </c>
      <c r="Q55" s="88">
        <v>0</v>
      </c>
      <c r="R55" s="88">
        <v>0</v>
      </c>
      <c r="S55" s="116">
        <v>0</v>
      </c>
      <c r="U55" s="115"/>
      <c r="V55" s="116"/>
      <c r="W55">
        <v>-25</v>
      </c>
      <c r="X55">
        <v>-27</v>
      </c>
      <c r="Y55">
        <v>0</v>
      </c>
      <c r="Z55">
        <v>0</v>
      </c>
      <c r="AA55">
        <v>-40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-27</v>
      </c>
      <c r="O56" s="88">
        <v>-30</v>
      </c>
      <c r="P56" s="88">
        <v>-60</v>
      </c>
      <c r="Q56" s="88">
        <v>0</v>
      </c>
      <c r="R56" s="88">
        <v>0</v>
      </c>
      <c r="S56" s="116">
        <v>0</v>
      </c>
      <c r="U56" s="115"/>
      <c r="V56" s="116"/>
      <c r="W56">
        <v>-27</v>
      </c>
      <c r="X56">
        <v>-30</v>
      </c>
      <c r="Y56">
        <v>0</v>
      </c>
      <c r="Z56">
        <v>0</v>
      </c>
      <c r="AA56">
        <v>-60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-45</v>
      </c>
      <c r="O57" s="88">
        <v>-35</v>
      </c>
      <c r="P57" s="88">
        <v>-75</v>
      </c>
      <c r="Q57" s="88">
        <v>0</v>
      </c>
      <c r="R57" s="88">
        <v>0</v>
      </c>
      <c r="S57" s="116">
        <v>0</v>
      </c>
      <c r="U57" s="115"/>
      <c r="V57" s="116"/>
      <c r="W57">
        <v>-45</v>
      </c>
      <c r="X57">
        <v>-35</v>
      </c>
      <c r="Y57">
        <v>0</v>
      </c>
      <c r="Z57">
        <v>0</v>
      </c>
      <c r="AA57">
        <v>-75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-46</v>
      </c>
      <c r="O58" s="88">
        <v>-39</v>
      </c>
      <c r="P58" s="88">
        <v>-70</v>
      </c>
      <c r="Q58" s="88">
        <v>0</v>
      </c>
      <c r="R58" s="88">
        <v>0</v>
      </c>
      <c r="S58" s="116">
        <v>0</v>
      </c>
      <c r="U58" s="115"/>
      <c r="V58" s="116"/>
      <c r="W58">
        <v>-46</v>
      </c>
      <c r="X58">
        <v>-39</v>
      </c>
      <c r="Y58">
        <v>0</v>
      </c>
      <c r="Z58">
        <v>0</v>
      </c>
      <c r="AA58">
        <v>-70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-58</v>
      </c>
      <c r="O59" s="88">
        <v>0</v>
      </c>
      <c r="P59" s="88">
        <v>-40</v>
      </c>
      <c r="Q59" s="88">
        <v>0</v>
      </c>
      <c r="R59" s="88">
        <v>0</v>
      </c>
      <c r="S59" s="116">
        <v>0</v>
      </c>
      <c r="U59" s="115"/>
      <c r="V59" s="116"/>
      <c r="W59">
        <v>-58</v>
      </c>
      <c r="X59">
        <v>0</v>
      </c>
      <c r="Y59">
        <v>0</v>
      </c>
      <c r="Z59">
        <v>0</v>
      </c>
      <c r="AA59">
        <v>-40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-66</v>
      </c>
      <c r="O60" s="88">
        <v>0</v>
      </c>
      <c r="P60" s="88">
        <v>-40</v>
      </c>
      <c r="Q60" s="88">
        <v>0</v>
      </c>
      <c r="R60" s="88">
        <v>0</v>
      </c>
      <c r="S60" s="116">
        <v>0</v>
      </c>
      <c r="U60" s="115"/>
      <c r="V60" s="116"/>
      <c r="W60">
        <v>-66</v>
      </c>
      <c r="X60">
        <v>0</v>
      </c>
      <c r="Y60">
        <v>0</v>
      </c>
      <c r="Z60">
        <v>0</v>
      </c>
      <c r="AA60">
        <v>-40</v>
      </c>
    </row>
    <row r="61" spans="7:27">
      <c r="G61" t="s">
        <v>103</v>
      </c>
      <c r="H61" s="115">
        <v>0</v>
      </c>
      <c r="I61" s="88">
        <v>11.53</v>
      </c>
      <c r="J61" s="88">
        <v>0</v>
      </c>
      <c r="K61" s="88">
        <v>0</v>
      </c>
      <c r="L61" s="88">
        <v>0</v>
      </c>
      <c r="M61" s="116">
        <v>0</v>
      </c>
      <c r="N61" s="115">
        <v>-61</v>
      </c>
      <c r="O61" s="88">
        <v>0</v>
      </c>
      <c r="P61" s="88">
        <v>-50</v>
      </c>
      <c r="Q61" s="88">
        <v>0</v>
      </c>
      <c r="R61" s="88">
        <v>0</v>
      </c>
      <c r="S61" s="116">
        <v>0</v>
      </c>
      <c r="U61" s="115"/>
      <c r="V61" s="116"/>
      <c r="W61">
        <v>-61</v>
      </c>
      <c r="X61">
        <v>11.53</v>
      </c>
      <c r="Y61">
        <v>0</v>
      </c>
      <c r="Z61">
        <v>0</v>
      </c>
      <c r="AA61">
        <v>-50</v>
      </c>
    </row>
    <row r="62" spans="7:27">
      <c r="G62" t="s">
        <v>104</v>
      </c>
      <c r="H62" s="115">
        <v>0</v>
      </c>
      <c r="I62" s="88">
        <v>8.65</v>
      </c>
      <c r="J62" s="88">
        <v>0</v>
      </c>
      <c r="K62" s="88">
        <v>0</v>
      </c>
      <c r="L62" s="88">
        <v>0</v>
      </c>
      <c r="M62" s="116">
        <v>0</v>
      </c>
      <c r="N62" s="115">
        <v>-46</v>
      </c>
      <c r="O62" s="88">
        <v>0</v>
      </c>
      <c r="P62" s="88">
        <v>-50</v>
      </c>
      <c r="Q62" s="88">
        <v>0</v>
      </c>
      <c r="R62" s="88">
        <v>0</v>
      </c>
      <c r="S62" s="116">
        <v>0</v>
      </c>
      <c r="U62" s="115"/>
      <c r="V62" s="116"/>
      <c r="W62">
        <v>-46</v>
      </c>
      <c r="X62">
        <v>8.65</v>
      </c>
      <c r="Y62">
        <v>0</v>
      </c>
      <c r="Z62">
        <v>0</v>
      </c>
      <c r="AA62">
        <v>-50</v>
      </c>
    </row>
    <row r="63" spans="7:27">
      <c r="G63" t="s">
        <v>105</v>
      </c>
      <c r="H63" s="115">
        <v>20.190000000000001</v>
      </c>
      <c r="I63" s="88">
        <v>8.65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-40</v>
      </c>
      <c r="Q63" s="88">
        <v>0</v>
      </c>
      <c r="R63" s="88">
        <v>0</v>
      </c>
      <c r="S63" s="116">
        <v>0</v>
      </c>
      <c r="U63" s="115"/>
      <c r="V63" s="116"/>
      <c r="W63">
        <v>20.190000000000001</v>
      </c>
      <c r="X63">
        <v>8.65</v>
      </c>
      <c r="Y63">
        <v>0</v>
      </c>
      <c r="Z63">
        <v>0</v>
      </c>
      <c r="AA63">
        <v>-40</v>
      </c>
    </row>
    <row r="64" spans="7:27">
      <c r="G64" t="s">
        <v>106</v>
      </c>
      <c r="H64" s="115">
        <v>14.42</v>
      </c>
      <c r="I64" s="88">
        <v>10.57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-30</v>
      </c>
      <c r="Q64" s="88">
        <v>0</v>
      </c>
      <c r="R64" s="88">
        <v>0</v>
      </c>
      <c r="S64" s="116">
        <v>0</v>
      </c>
      <c r="U64" s="115"/>
      <c r="V64" s="116"/>
      <c r="W64">
        <v>14.42</v>
      </c>
      <c r="X64">
        <v>10.57</v>
      </c>
      <c r="Y64">
        <v>0</v>
      </c>
      <c r="Z64">
        <v>0</v>
      </c>
      <c r="AA64">
        <v>-30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-74</v>
      </c>
      <c r="O65" s="88">
        <v>0</v>
      </c>
      <c r="P65" s="88">
        <v>-50</v>
      </c>
      <c r="Q65" s="88">
        <v>0</v>
      </c>
      <c r="R65" s="88">
        <v>0</v>
      </c>
      <c r="S65" s="116">
        <v>0</v>
      </c>
      <c r="U65" s="115"/>
      <c r="V65" s="116"/>
      <c r="W65">
        <v>-74</v>
      </c>
      <c r="X65">
        <v>0</v>
      </c>
      <c r="Y65">
        <v>0</v>
      </c>
      <c r="Z65">
        <v>0</v>
      </c>
      <c r="AA65">
        <v>-50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-82</v>
      </c>
      <c r="O66" s="88">
        <v>0</v>
      </c>
      <c r="P66" s="88">
        <v>-50</v>
      </c>
      <c r="Q66" s="88">
        <v>0</v>
      </c>
      <c r="R66" s="88">
        <v>0</v>
      </c>
      <c r="S66" s="116">
        <v>0</v>
      </c>
      <c r="U66" s="115"/>
      <c r="V66" s="116"/>
      <c r="W66">
        <v>-82</v>
      </c>
      <c r="X66">
        <v>0</v>
      </c>
      <c r="Y66">
        <v>0</v>
      </c>
      <c r="Z66">
        <v>0</v>
      </c>
      <c r="AA66">
        <v>-50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-84</v>
      </c>
      <c r="O67" s="88">
        <v>0</v>
      </c>
      <c r="P67" s="88">
        <v>-50</v>
      </c>
      <c r="Q67" s="88">
        <v>0</v>
      </c>
      <c r="R67" s="88">
        <v>0</v>
      </c>
      <c r="S67" s="116">
        <v>0</v>
      </c>
      <c r="U67" s="115"/>
      <c r="V67" s="116"/>
      <c r="W67">
        <v>-84</v>
      </c>
      <c r="X67">
        <v>0</v>
      </c>
      <c r="Y67">
        <v>0</v>
      </c>
      <c r="Z67">
        <v>0</v>
      </c>
      <c r="AA67">
        <v>-50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-96</v>
      </c>
      <c r="O68" s="88">
        <v>0</v>
      </c>
      <c r="P68" s="88">
        <v>-50</v>
      </c>
      <c r="Q68" s="88">
        <v>0</v>
      </c>
      <c r="R68" s="88">
        <v>0</v>
      </c>
      <c r="S68" s="116">
        <v>0</v>
      </c>
      <c r="U68" s="115"/>
      <c r="V68" s="116"/>
      <c r="W68">
        <v>-96</v>
      </c>
      <c r="X68">
        <v>0</v>
      </c>
      <c r="Y68">
        <v>0</v>
      </c>
      <c r="Z68">
        <v>0</v>
      </c>
      <c r="AA68">
        <v>-50</v>
      </c>
    </row>
    <row r="69" spans="7:27">
      <c r="G69" t="s">
        <v>111</v>
      </c>
      <c r="H69" s="115">
        <v>0</v>
      </c>
      <c r="I69" s="88">
        <v>2.88</v>
      </c>
      <c r="J69" s="88">
        <v>0</v>
      </c>
      <c r="K69" s="88">
        <v>0</v>
      </c>
      <c r="L69" s="88">
        <v>0</v>
      </c>
      <c r="M69" s="116">
        <v>0</v>
      </c>
      <c r="N69" s="115">
        <v>-6</v>
      </c>
      <c r="O69" s="88">
        <v>0</v>
      </c>
      <c r="P69" s="88">
        <v>-35</v>
      </c>
      <c r="Q69" s="88">
        <v>0</v>
      </c>
      <c r="R69" s="88">
        <v>0</v>
      </c>
      <c r="S69" s="116">
        <v>0</v>
      </c>
      <c r="U69" s="115"/>
      <c r="V69" s="116"/>
      <c r="W69">
        <v>-6</v>
      </c>
      <c r="X69">
        <v>2.88</v>
      </c>
      <c r="Y69">
        <v>0</v>
      </c>
      <c r="Z69">
        <v>0</v>
      </c>
      <c r="AA69">
        <v>-35</v>
      </c>
    </row>
    <row r="70" spans="7:27">
      <c r="G70" t="s">
        <v>112</v>
      </c>
      <c r="H70" s="115">
        <v>0</v>
      </c>
      <c r="I70" s="88">
        <v>23.07</v>
      </c>
      <c r="J70" s="88">
        <v>0</v>
      </c>
      <c r="K70" s="88">
        <v>0</v>
      </c>
      <c r="L70" s="88">
        <v>0</v>
      </c>
      <c r="M70" s="116">
        <v>0</v>
      </c>
      <c r="N70" s="115">
        <v>-5</v>
      </c>
      <c r="O70" s="88">
        <v>0</v>
      </c>
      <c r="P70" s="88">
        <v>-50</v>
      </c>
      <c r="Q70" s="88">
        <v>0</v>
      </c>
      <c r="R70" s="88">
        <v>0</v>
      </c>
      <c r="S70" s="116">
        <v>0</v>
      </c>
      <c r="U70" s="115"/>
      <c r="V70" s="116"/>
      <c r="W70">
        <v>-5</v>
      </c>
      <c r="X70">
        <v>23.07</v>
      </c>
      <c r="Y70">
        <v>0</v>
      </c>
      <c r="Z70">
        <v>0</v>
      </c>
      <c r="AA70">
        <v>-50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1.92</v>
      </c>
      <c r="M71" s="116">
        <v>0</v>
      </c>
      <c r="N71" s="115">
        <v>-23</v>
      </c>
      <c r="O71" s="88">
        <v>0</v>
      </c>
      <c r="P71" s="88">
        <v>-35</v>
      </c>
      <c r="Q71" s="88">
        <v>0</v>
      </c>
      <c r="R71" s="88">
        <v>0</v>
      </c>
      <c r="S71" s="116">
        <v>0</v>
      </c>
      <c r="U71" s="115"/>
      <c r="V71" s="116"/>
      <c r="W71">
        <v>-23</v>
      </c>
      <c r="X71">
        <v>0</v>
      </c>
      <c r="Y71">
        <v>1.92</v>
      </c>
      <c r="Z71">
        <v>0</v>
      </c>
      <c r="AA71">
        <v>-35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4.33</v>
      </c>
      <c r="M72" s="116">
        <v>0</v>
      </c>
      <c r="N72" s="115">
        <v>-27</v>
      </c>
      <c r="O72" s="88">
        <v>0</v>
      </c>
      <c r="P72" s="88">
        <v>-25</v>
      </c>
      <c r="Q72" s="88">
        <v>0</v>
      </c>
      <c r="R72" s="88">
        <v>0</v>
      </c>
      <c r="S72" s="116">
        <v>0</v>
      </c>
      <c r="U72" s="115"/>
      <c r="V72" s="116"/>
      <c r="W72">
        <v>-27</v>
      </c>
      <c r="X72">
        <v>0</v>
      </c>
      <c r="Y72">
        <v>4.33</v>
      </c>
      <c r="Z72">
        <v>0</v>
      </c>
      <c r="AA72">
        <v>-25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4.8099999999999996</v>
      </c>
      <c r="M73" s="116">
        <v>0</v>
      </c>
      <c r="N73" s="115">
        <v>-40</v>
      </c>
      <c r="O73" s="88">
        <v>0</v>
      </c>
      <c r="P73" s="88">
        <v>-25</v>
      </c>
      <c r="Q73" s="88">
        <v>0</v>
      </c>
      <c r="R73" s="88">
        <v>0</v>
      </c>
      <c r="S73" s="116">
        <v>0</v>
      </c>
      <c r="U73" s="115"/>
      <c r="V73" s="116"/>
      <c r="W73">
        <v>-40</v>
      </c>
      <c r="X73">
        <v>0</v>
      </c>
      <c r="Y73">
        <v>4.8099999999999996</v>
      </c>
      <c r="Z73">
        <v>0</v>
      </c>
      <c r="AA73">
        <v>-25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6.34</v>
      </c>
      <c r="M74" s="116">
        <v>0</v>
      </c>
      <c r="N74" s="115">
        <v>-12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-12</v>
      </c>
      <c r="X74">
        <v>0</v>
      </c>
      <c r="Y74">
        <v>6.34</v>
      </c>
      <c r="Z74">
        <v>0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7.4</v>
      </c>
      <c r="M75" s="116">
        <v>0</v>
      </c>
      <c r="N75" s="115">
        <v>-79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-79</v>
      </c>
      <c r="X75">
        <v>0</v>
      </c>
      <c r="Y75">
        <v>7.4</v>
      </c>
      <c r="Z75">
        <v>0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8.07</v>
      </c>
      <c r="M76" s="116">
        <v>0</v>
      </c>
      <c r="N76" s="115">
        <v>-50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-50</v>
      </c>
      <c r="X76">
        <v>0</v>
      </c>
      <c r="Y76">
        <v>8.07</v>
      </c>
      <c r="Z76">
        <v>0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8.4600000000000009</v>
      </c>
      <c r="M77" s="116">
        <v>0</v>
      </c>
      <c r="N77" s="115">
        <v>-23</v>
      </c>
      <c r="O77" s="88">
        <v>0</v>
      </c>
      <c r="P77" s="88">
        <v>-23</v>
      </c>
      <c r="Q77" s="88">
        <v>0</v>
      </c>
      <c r="R77" s="88">
        <v>0</v>
      </c>
      <c r="S77" s="116">
        <v>0</v>
      </c>
      <c r="U77" s="115"/>
      <c r="V77" s="116"/>
      <c r="W77">
        <v>-23</v>
      </c>
      <c r="X77">
        <v>0</v>
      </c>
      <c r="Y77">
        <v>8.4600000000000009</v>
      </c>
      <c r="Z77">
        <v>0</v>
      </c>
      <c r="AA77">
        <v>-23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9.1300000000000008</v>
      </c>
      <c r="M78" s="116">
        <v>0</v>
      </c>
      <c r="N78" s="115">
        <v>-19</v>
      </c>
      <c r="O78" s="88">
        <v>0</v>
      </c>
      <c r="P78" s="88">
        <v>-29</v>
      </c>
      <c r="Q78" s="88">
        <v>0</v>
      </c>
      <c r="R78" s="88">
        <v>0</v>
      </c>
      <c r="S78" s="116">
        <v>0</v>
      </c>
      <c r="U78" s="115"/>
      <c r="V78" s="116"/>
      <c r="W78">
        <v>-19</v>
      </c>
      <c r="X78">
        <v>0</v>
      </c>
      <c r="Y78">
        <v>9.1300000000000008</v>
      </c>
      <c r="Z78">
        <v>0</v>
      </c>
      <c r="AA78">
        <v>-29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10.09</v>
      </c>
      <c r="M79" s="116">
        <v>0</v>
      </c>
      <c r="N79" s="115">
        <v>-23</v>
      </c>
      <c r="O79" s="88">
        <v>0</v>
      </c>
      <c r="P79" s="88">
        <v>-28</v>
      </c>
      <c r="Q79" s="88">
        <v>0</v>
      </c>
      <c r="R79" s="88">
        <v>0</v>
      </c>
      <c r="S79" s="116">
        <v>0</v>
      </c>
      <c r="U79" s="115"/>
      <c r="V79" s="116"/>
      <c r="W79">
        <v>-23</v>
      </c>
      <c r="X79">
        <v>0</v>
      </c>
      <c r="Y79">
        <v>10.09</v>
      </c>
      <c r="Z79">
        <v>0</v>
      </c>
      <c r="AA79">
        <v>-28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10.57</v>
      </c>
      <c r="M80" s="116">
        <v>0</v>
      </c>
      <c r="N80" s="115">
        <v>-36</v>
      </c>
      <c r="O80" s="88">
        <v>0</v>
      </c>
      <c r="P80" s="88">
        <v>-17</v>
      </c>
      <c r="Q80" s="88">
        <v>0</v>
      </c>
      <c r="R80" s="88">
        <v>0</v>
      </c>
      <c r="S80" s="116">
        <v>0</v>
      </c>
      <c r="U80" s="115"/>
      <c r="V80" s="116"/>
      <c r="W80">
        <v>-36</v>
      </c>
      <c r="X80">
        <v>0</v>
      </c>
      <c r="Y80">
        <v>10.57</v>
      </c>
      <c r="Z80">
        <v>0</v>
      </c>
      <c r="AA80">
        <v>-17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11.05</v>
      </c>
      <c r="M81" s="116">
        <v>0</v>
      </c>
      <c r="N81" s="115">
        <v>-70</v>
      </c>
      <c r="O81" s="88">
        <v>0</v>
      </c>
      <c r="P81" s="88">
        <v>-17</v>
      </c>
      <c r="Q81" s="88">
        <v>0</v>
      </c>
      <c r="R81" s="88">
        <v>0</v>
      </c>
      <c r="S81" s="116">
        <v>0</v>
      </c>
      <c r="U81" s="115"/>
      <c r="V81" s="116"/>
      <c r="W81">
        <v>-70</v>
      </c>
      <c r="X81">
        <v>0</v>
      </c>
      <c r="Y81">
        <v>11.05</v>
      </c>
      <c r="Z81">
        <v>0</v>
      </c>
      <c r="AA81">
        <v>-17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10.57</v>
      </c>
      <c r="M82" s="116">
        <v>0</v>
      </c>
      <c r="N82" s="115">
        <v>-82</v>
      </c>
      <c r="O82" s="88">
        <v>0</v>
      </c>
      <c r="P82" s="88">
        <v>-27</v>
      </c>
      <c r="Q82" s="88">
        <v>0</v>
      </c>
      <c r="R82" s="88">
        <v>0</v>
      </c>
      <c r="S82" s="116">
        <v>0</v>
      </c>
      <c r="U82" s="115"/>
      <c r="V82" s="116"/>
      <c r="W82">
        <v>-82</v>
      </c>
      <c r="X82">
        <v>0</v>
      </c>
      <c r="Y82">
        <v>10.57</v>
      </c>
      <c r="Z82">
        <v>0</v>
      </c>
      <c r="AA82">
        <v>-27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12.02</v>
      </c>
      <c r="M83" s="116">
        <v>0</v>
      </c>
      <c r="N83" s="115">
        <v>-65</v>
      </c>
      <c r="O83" s="88">
        <v>0</v>
      </c>
      <c r="P83" s="88">
        <v>-19</v>
      </c>
      <c r="Q83" s="88">
        <v>0</v>
      </c>
      <c r="R83" s="88">
        <v>0</v>
      </c>
      <c r="S83" s="116">
        <v>0</v>
      </c>
      <c r="U83" s="115"/>
      <c r="V83" s="116"/>
      <c r="W83">
        <v>-65</v>
      </c>
      <c r="X83">
        <v>0</v>
      </c>
      <c r="Y83">
        <v>12.02</v>
      </c>
      <c r="Z83">
        <v>0</v>
      </c>
      <c r="AA83">
        <v>-19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12.02</v>
      </c>
      <c r="M84" s="116">
        <v>0</v>
      </c>
      <c r="N84" s="115">
        <v>-67</v>
      </c>
      <c r="O84" s="88">
        <v>0</v>
      </c>
      <c r="P84" s="88">
        <v>-20</v>
      </c>
      <c r="Q84" s="88">
        <v>0</v>
      </c>
      <c r="R84" s="88">
        <v>0</v>
      </c>
      <c r="S84" s="116">
        <v>0</v>
      </c>
      <c r="U84" s="115"/>
      <c r="V84" s="116"/>
      <c r="W84">
        <v>-67</v>
      </c>
      <c r="X84">
        <v>0</v>
      </c>
      <c r="Y84">
        <v>12.02</v>
      </c>
      <c r="Z84">
        <v>0</v>
      </c>
      <c r="AA84">
        <v>-20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11.53</v>
      </c>
      <c r="M85" s="116">
        <v>0</v>
      </c>
      <c r="N85" s="115">
        <v>-55</v>
      </c>
      <c r="O85" s="88">
        <v>0</v>
      </c>
      <c r="P85" s="88">
        <v>-19</v>
      </c>
      <c r="Q85" s="88">
        <v>0</v>
      </c>
      <c r="R85" s="88">
        <v>0</v>
      </c>
      <c r="S85" s="116">
        <v>0</v>
      </c>
      <c r="U85" s="115"/>
      <c r="V85" s="116"/>
      <c r="W85">
        <v>-55</v>
      </c>
      <c r="X85">
        <v>0</v>
      </c>
      <c r="Y85">
        <v>11.53</v>
      </c>
      <c r="Z85">
        <v>0</v>
      </c>
      <c r="AA85">
        <v>-19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10.57</v>
      </c>
      <c r="M86" s="116">
        <v>0</v>
      </c>
      <c r="N86" s="115">
        <v>-47</v>
      </c>
      <c r="O86" s="88">
        <v>0</v>
      </c>
      <c r="P86" s="88">
        <v>-35</v>
      </c>
      <c r="Q86" s="88">
        <v>0</v>
      </c>
      <c r="R86" s="88">
        <v>0</v>
      </c>
      <c r="S86" s="116">
        <v>0</v>
      </c>
      <c r="U86" s="115"/>
      <c r="V86" s="116"/>
      <c r="W86">
        <v>-47</v>
      </c>
      <c r="X86">
        <v>0</v>
      </c>
      <c r="Y86">
        <v>10.57</v>
      </c>
      <c r="Z86">
        <v>0</v>
      </c>
      <c r="AA86">
        <v>-35</v>
      </c>
    </row>
    <row r="87" spans="7:27">
      <c r="G87" t="s">
        <v>129</v>
      </c>
      <c r="H87" s="115">
        <v>0</v>
      </c>
      <c r="I87" s="88">
        <v>5.77</v>
      </c>
      <c r="J87" s="88">
        <v>0</v>
      </c>
      <c r="K87" s="88">
        <v>0</v>
      </c>
      <c r="L87" s="88">
        <v>10.57</v>
      </c>
      <c r="M87" s="116">
        <v>0</v>
      </c>
      <c r="N87" s="115">
        <v>-45</v>
      </c>
      <c r="O87" s="88">
        <v>0</v>
      </c>
      <c r="P87" s="88">
        <v>-34</v>
      </c>
      <c r="Q87" s="88">
        <v>0</v>
      </c>
      <c r="R87" s="88">
        <v>0</v>
      </c>
      <c r="S87" s="116">
        <v>0</v>
      </c>
      <c r="U87" s="115"/>
      <c r="V87" s="116"/>
      <c r="W87">
        <v>-45</v>
      </c>
      <c r="X87">
        <v>5.77</v>
      </c>
      <c r="Y87">
        <v>10.57</v>
      </c>
      <c r="Z87">
        <v>0</v>
      </c>
      <c r="AA87">
        <v>-34</v>
      </c>
    </row>
    <row r="88" spans="7:27">
      <c r="G88" t="s">
        <v>130</v>
      </c>
      <c r="H88" s="115">
        <v>0</v>
      </c>
      <c r="I88" s="88">
        <v>3.84</v>
      </c>
      <c r="J88" s="88">
        <v>0</v>
      </c>
      <c r="K88" s="88">
        <v>0</v>
      </c>
      <c r="L88" s="88">
        <v>10.1</v>
      </c>
      <c r="M88" s="116">
        <v>0</v>
      </c>
      <c r="N88" s="115">
        <v>-49</v>
      </c>
      <c r="O88" s="88">
        <v>0</v>
      </c>
      <c r="P88" s="88">
        <v>-17</v>
      </c>
      <c r="Q88" s="88">
        <v>0</v>
      </c>
      <c r="R88" s="88">
        <v>0</v>
      </c>
      <c r="S88" s="116">
        <v>0</v>
      </c>
      <c r="U88" s="115"/>
      <c r="V88" s="116"/>
      <c r="W88">
        <v>-49</v>
      </c>
      <c r="X88">
        <v>3.84</v>
      </c>
      <c r="Y88">
        <v>10.1</v>
      </c>
      <c r="Z88">
        <v>0</v>
      </c>
      <c r="AA88">
        <v>-17</v>
      </c>
    </row>
    <row r="89" spans="7:27">
      <c r="G89" t="s">
        <v>131</v>
      </c>
      <c r="H89" s="115">
        <v>0</v>
      </c>
      <c r="I89" s="88">
        <v>9.61</v>
      </c>
      <c r="J89" s="88">
        <v>0</v>
      </c>
      <c r="K89" s="88">
        <v>0</v>
      </c>
      <c r="L89" s="88">
        <v>9.61</v>
      </c>
      <c r="M89" s="116">
        <v>0</v>
      </c>
      <c r="N89" s="115">
        <v>-14</v>
      </c>
      <c r="O89" s="88">
        <v>0</v>
      </c>
      <c r="P89" s="88">
        <v>-24</v>
      </c>
      <c r="Q89" s="88">
        <v>0</v>
      </c>
      <c r="R89" s="88">
        <v>0</v>
      </c>
      <c r="S89" s="116">
        <v>0</v>
      </c>
      <c r="U89" s="115"/>
      <c r="V89" s="116"/>
      <c r="W89">
        <v>-14</v>
      </c>
      <c r="X89">
        <v>9.61</v>
      </c>
      <c r="Y89">
        <v>9.61</v>
      </c>
      <c r="Z89">
        <v>0</v>
      </c>
      <c r="AA89">
        <v>-24</v>
      </c>
    </row>
    <row r="90" spans="7:27">
      <c r="G90" t="s">
        <v>132</v>
      </c>
      <c r="H90" s="115">
        <v>0</v>
      </c>
      <c r="I90" s="88">
        <v>9.61</v>
      </c>
      <c r="J90" s="88">
        <v>0</v>
      </c>
      <c r="K90" s="88">
        <v>0</v>
      </c>
      <c r="L90" s="88">
        <v>9.1300000000000008</v>
      </c>
      <c r="M90" s="116">
        <v>0</v>
      </c>
      <c r="N90" s="115">
        <v>-23</v>
      </c>
      <c r="O90" s="88">
        <v>0</v>
      </c>
      <c r="P90" s="88">
        <v>-36</v>
      </c>
      <c r="Q90" s="88">
        <v>0</v>
      </c>
      <c r="R90" s="88">
        <v>0</v>
      </c>
      <c r="S90" s="116">
        <v>0</v>
      </c>
      <c r="U90" s="115"/>
      <c r="V90" s="116"/>
      <c r="W90">
        <v>-23</v>
      </c>
      <c r="X90">
        <v>9.61</v>
      </c>
      <c r="Y90">
        <v>9.1300000000000008</v>
      </c>
      <c r="Z90">
        <v>0</v>
      </c>
      <c r="AA90">
        <v>-36</v>
      </c>
    </row>
    <row r="91" spans="7:27">
      <c r="G91" t="s">
        <v>133</v>
      </c>
      <c r="H91" s="115">
        <v>0</v>
      </c>
      <c r="I91" s="88">
        <v>14.42</v>
      </c>
      <c r="J91" s="88">
        <v>0</v>
      </c>
      <c r="K91" s="88">
        <v>0</v>
      </c>
      <c r="L91" s="88">
        <v>8.65</v>
      </c>
      <c r="M91" s="116">
        <v>0</v>
      </c>
      <c r="N91" s="115">
        <v>-12</v>
      </c>
      <c r="O91" s="88">
        <v>0</v>
      </c>
      <c r="P91" s="88">
        <v>-36</v>
      </c>
      <c r="Q91" s="88">
        <v>0</v>
      </c>
      <c r="R91" s="88">
        <v>0</v>
      </c>
      <c r="S91" s="116">
        <v>0</v>
      </c>
      <c r="U91" s="115"/>
      <c r="V91" s="116"/>
      <c r="W91">
        <v>-12</v>
      </c>
      <c r="X91">
        <v>14.42</v>
      </c>
      <c r="Y91">
        <v>8.65</v>
      </c>
      <c r="Z91">
        <v>0</v>
      </c>
      <c r="AA91">
        <v>-36</v>
      </c>
    </row>
    <row r="92" spans="7:27">
      <c r="G92" t="s">
        <v>134</v>
      </c>
      <c r="H92" s="115">
        <v>0</v>
      </c>
      <c r="I92" s="88">
        <v>19.22</v>
      </c>
      <c r="J92" s="88">
        <v>0</v>
      </c>
      <c r="K92" s="88">
        <v>0</v>
      </c>
      <c r="L92" s="88">
        <v>7.21</v>
      </c>
      <c r="M92" s="116">
        <v>0</v>
      </c>
      <c r="N92" s="115">
        <v>-13</v>
      </c>
      <c r="O92" s="88">
        <v>0</v>
      </c>
      <c r="P92" s="88">
        <v>-23</v>
      </c>
      <c r="Q92" s="88">
        <v>0</v>
      </c>
      <c r="R92" s="88">
        <v>0</v>
      </c>
      <c r="S92" s="116">
        <v>0</v>
      </c>
      <c r="U92" s="115"/>
      <c r="V92" s="116"/>
      <c r="W92">
        <v>-13</v>
      </c>
      <c r="X92">
        <v>19.22</v>
      </c>
      <c r="Y92">
        <v>7.21</v>
      </c>
      <c r="Z92">
        <v>0</v>
      </c>
      <c r="AA92">
        <v>-23</v>
      </c>
    </row>
    <row r="93" spans="7:27">
      <c r="G93" t="s">
        <v>135</v>
      </c>
      <c r="H93" s="115">
        <v>7.68</v>
      </c>
      <c r="I93" s="88">
        <v>4.8099999999999996</v>
      </c>
      <c r="J93" s="88">
        <v>0</v>
      </c>
      <c r="K93" s="88">
        <v>0</v>
      </c>
      <c r="L93" s="88">
        <v>6.25</v>
      </c>
      <c r="M93" s="116">
        <v>0</v>
      </c>
      <c r="N93" s="115">
        <v>0</v>
      </c>
      <c r="O93" s="88">
        <v>0</v>
      </c>
      <c r="P93" s="88">
        <v>-41</v>
      </c>
      <c r="Q93" s="88">
        <v>0</v>
      </c>
      <c r="R93" s="88">
        <v>0</v>
      </c>
      <c r="S93" s="116">
        <v>0</v>
      </c>
      <c r="U93" s="115"/>
      <c r="V93" s="116"/>
      <c r="W93">
        <v>7.68</v>
      </c>
      <c r="X93">
        <v>4.8099999999999996</v>
      </c>
      <c r="Y93">
        <v>6.25</v>
      </c>
      <c r="Z93">
        <v>0</v>
      </c>
      <c r="AA93">
        <v>-41</v>
      </c>
    </row>
    <row r="94" spans="7:27">
      <c r="G94" t="s">
        <v>136</v>
      </c>
      <c r="H94" s="115">
        <v>5.76</v>
      </c>
      <c r="I94" s="88">
        <v>4.8099999999999996</v>
      </c>
      <c r="J94" s="88">
        <v>0</v>
      </c>
      <c r="K94" s="88">
        <v>0</v>
      </c>
      <c r="L94" s="88">
        <v>4.8099999999999996</v>
      </c>
      <c r="M94" s="116">
        <v>0</v>
      </c>
      <c r="N94" s="115">
        <v>0</v>
      </c>
      <c r="O94" s="88">
        <v>0</v>
      </c>
      <c r="P94" s="88">
        <v>-45</v>
      </c>
      <c r="Q94" s="88">
        <v>0</v>
      </c>
      <c r="R94" s="88">
        <v>0</v>
      </c>
      <c r="S94" s="116">
        <v>0</v>
      </c>
      <c r="U94" s="115"/>
      <c r="V94" s="116"/>
      <c r="W94">
        <v>5.76</v>
      </c>
      <c r="X94">
        <v>4.8099999999999996</v>
      </c>
      <c r="Y94">
        <v>4.8099999999999996</v>
      </c>
      <c r="Z94">
        <v>0</v>
      </c>
      <c r="AA94">
        <v>-45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4.8099999999999996</v>
      </c>
      <c r="M95" s="116">
        <v>0</v>
      </c>
      <c r="N95" s="115">
        <v>-11</v>
      </c>
      <c r="O95" s="88">
        <v>0</v>
      </c>
      <c r="P95" s="88">
        <v>-13</v>
      </c>
      <c r="Q95" s="88">
        <v>0</v>
      </c>
      <c r="R95" s="88">
        <v>0</v>
      </c>
      <c r="S95" s="116">
        <v>0</v>
      </c>
      <c r="U95" s="115"/>
      <c r="V95" s="116"/>
      <c r="W95">
        <v>-11</v>
      </c>
      <c r="X95">
        <v>0</v>
      </c>
      <c r="Y95">
        <v>4.8099999999999996</v>
      </c>
      <c r="Z95">
        <v>0</v>
      </c>
      <c r="AA95">
        <v>-13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3.84</v>
      </c>
      <c r="M96" s="116">
        <v>0</v>
      </c>
      <c r="N96" s="115">
        <v>-6</v>
      </c>
      <c r="O96" s="88">
        <v>0</v>
      </c>
      <c r="P96" s="88">
        <v>-21</v>
      </c>
      <c r="Q96" s="88">
        <v>0</v>
      </c>
      <c r="R96" s="88">
        <v>0</v>
      </c>
      <c r="S96" s="116">
        <v>0</v>
      </c>
      <c r="U96" s="115"/>
      <c r="V96" s="116"/>
      <c r="W96">
        <v>-6</v>
      </c>
      <c r="X96">
        <v>0</v>
      </c>
      <c r="Y96">
        <v>3.84</v>
      </c>
      <c r="Z96">
        <v>0</v>
      </c>
      <c r="AA96">
        <v>-21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2.88</v>
      </c>
      <c r="M97" s="116">
        <v>0</v>
      </c>
      <c r="N97" s="115">
        <v>-9</v>
      </c>
      <c r="O97" s="88">
        <v>-10</v>
      </c>
      <c r="P97" s="88">
        <v>-22</v>
      </c>
      <c r="Q97" s="88">
        <v>0</v>
      </c>
      <c r="R97" s="88">
        <v>0</v>
      </c>
      <c r="S97" s="116">
        <v>0</v>
      </c>
      <c r="U97" s="115"/>
      <c r="V97" s="116"/>
      <c r="W97">
        <v>-9</v>
      </c>
      <c r="X97">
        <v>-10</v>
      </c>
      <c r="Y97">
        <v>2.88</v>
      </c>
      <c r="Z97">
        <v>0</v>
      </c>
      <c r="AA97">
        <v>-22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2.88</v>
      </c>
      <c r="M98" s="116">
        <v>0</v>
      </c>
      <c r="N98" s="115">
        <v>-55</v>
      </c>
      <c r="O98" s="88">
        <v>-25</v>
      </c>
      <c r="P98" s="88">
        <v>-67</v>
      </c>
      <c r="Q98" s="88">
        <v>0</v>
      </c>
      <c r="R98" s="88">
        <v>0</v>
      </c>
      <c r="S98" s="116">
        <v>0</v>
      </c>
      <c r="U98" s="115"/>
      <c r="V98" s="116"/>
      <c r="W98">
        <v>-55</v>
      </c>
      <c r="X98">
        <v>-25</v>
      </c>
      <c r="Y98">
        <v>2.88</v>
      </c>
      <c r="Z98">
        <v>0</v>
      </c>
      <c r="AA98">
        <v>-67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0.14921999999999996</v>
      </c>
      <c r="I99" s="111">
        <f t="shared" ref="I99:BQ99" si="1">SUM(I3:I98)/4000</f>
        <v>0.28378749999999997</v>
      </c>
      <c r="J99" s="111">
        <f t="shared" si="1"/>
        <v>0.26434999999999997</v>
      </c>
      <c r="K99" s="111">
        <f t="shared" si="1"/>
        <v>0</v>
      </c>
      <c r="L99" s="111">
        <f t="shared" si="1"/>
        <v>0.15632499999999996</v>
      </c>
      <c r="M99" s="111">
        <f t="shared" si="1"/>
        <v>0</v>
      </c>
      <c r="N99" s="110">
        <f t="shared" si="1"/>
        <v>-0.74299999999999999</v>
      </c>
      <c r="O99" s="111">
        <f t="shared" si="1"/>
        <v>-8.9249999999999996E-2</v>
      </c>
      <c r="P99" s="111">
        <f t="shared" si="1"/>
        <v>-0.51824999999999999</v>
      </c>
      <c r="Q99" s="111">
        <f t="shared" si="1"/>
        <v>-0.115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-0.59377999999999986</v>
      </c>
      <c r="X99">
        <f t="shared" si="1"/>
        <v>0.1945375</v>
      </c>
      <c r="Y99">
        <f t="shared" si="1"/>
        <v>0.15632499999999996</v>
      </c>
      <c r="Z99">
        <f t="shared" si="1"/>
        <v>-0.115</v>
      </c>
      <c r="AA99">
        <f t="shared" si="1"/>
        <v>-0.25389999999999996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T3" sqref="T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4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44962</v>
      </c>
      <c r="U2" s="115" t="s">
        <v>231</v>
      </c>
      <c r="V2" s="116" t="s">
        <v>230</v>
      </c>
      <c r="W2" s="30" t="s">
        <v>507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507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13.26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13.26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13.26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13.26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13.26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13.26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12.02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12.02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13.26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13.26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12.59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12.59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10.57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10.57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9.9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9.9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10.67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10.67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7.02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7.02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10.38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10.38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9.7100000000000009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9.7100000000000009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10.09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10.09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7.4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7.4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6.73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6.73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4.3345000000000009E-2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4.3345000000000009E-2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44962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7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7">
      <c r="A3" t="s">
        <v>45</v>
      </c>
      <c r="D3">
        <f>TWEPL!P3</f>
        <v>8.7612000000000005</v>
      </c>
      <c r="E3">
        <f>GT_NG!P3</f>
        <v>15.371053322826373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78.420000000000016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656.63699388873215</v>
      </c>
      <c r="P3" s="77">
        <v>112.01548306451613</v>
      </c>
      <c r="Q3" s="77">
        <v>14.419999999999998</v>
      </c>
      <c r="R3" s="80">
        <v>0</v>
      </c>
      <c r="S3" s="80">
        <v>0</v>
      </c>
      <c r="T3" s="78">
        <f>SUMPRODUCT(LTA!F3:AJ3,LTA!F$101:AJ$101,LTA!F$103:AJ$103)</f>
        <v>14.610000000000001</v>
      </c>
      <c r="U3" s="78">
        <f>SUMPRODUCT(LTA!F3:AJ3,LTA!F$102:AJ$102,LTA!F$103:AJ$103)</f>
        <v>25.58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2.5599999999999996</v>
      </c>
      <c r="AB3" s="117">
        <f>-STOA!N3</f>
        <v>-51.25</v>
      </c>
      <c r="AC3">
        <f>SUMIF(B3:AB3,"&gt;0")*$AC$2-SUMIF(B3:AB3,"&lt;0")*($AC$2/(1-$AC$2))+SUMIF(AI3:AR3,"&gt;0")*$AC$2-SUMIF(AI3:AR3,"&lt;0")*($AC$2/(1-$AC$2))</f>
        <v>9.1751455683180776</v>
      </c>
      <c r="AD3">
        <f>SUM(B3:AB3,AI3:AR3)-AC3</f>
        <v>805.94958470775657</v>
      </c>
      <c r="AE3">
        <f>'IDT-1'!B3</f>
        <v>0</v>
      </c>
      <c r="AF3" s="26"/>
      <c r="AG3">
        <f>SUM(AD3:AF3)+AT3</f>
        <v>805.94958470775657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-62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8.7612000000000005</v>
      </c>
      <c r="E4">
        <f>GT_NG!P4</f>
        <v>15.371053322826373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78.420000000000016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620.69711737704574</v>
      </c>
      <c r="P4" s="77">
        <v>112.01548306451613</v>
      </c>
      <c r="Q4" s="77">
        <v>14.419999999999998</v>
      </c>
      <c r="R4" s="80">
        <v>0</v>
      </c>
      <c r="S4" s="80">
        <v>0</v>
      </c>
      <c r="T4" s="78">
        <f>SUMPRODUCT(LTA!F4:AJ4,LTA!F$101:AJ$101,LTA!F$103:AJ$103)</f>
        <v>14.540000000000001</v>
      </c>
      <c r="U4" s="78">
        <f>SUMPRODUCT(LTA!F4:AJ4,LTA!F$102:AJ$102,LTA!F$103:AJ$103)</f>
        <v>25.8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2.5599999999999996</v>
      </c>
      <c r="AB4" s="117">
        <f>-STOA!N4</f>
        <v>-51.25</v>
      </c>
      <c r="AC4">
        <f t="shared" ref="AC4:AC67" si="0">SUMIF(B4:AB4,"&gt;0")*$AC$2-SUMIF(B4:AB4,"&lt;0")*($AC$2/(1-$AC$2))+SUMIF(AI4:AR4,"&gt;0")*$AC$2-SUMIF(AI4:AR4,"&lt;0")*($AC$2/(1-$AC$2))</f>
        <v>8.8690727825374296</v>
      </c>
      <c r="AD4">
        <f t="shared" ref="AD4:AD67" si="1">SUM(B4:AB4,AI4:AR4)-AC4</f>
        <v>769.46578098185068</v>
      </c>
      <c r="AE4">
        <f>'IDT-1'!B4</f>
        <v>0</v>
      </c>
      <c r="AF4" s="26"/>
      <c r="AG4">
        <f t="shared" ref="AG4:AG67" si="2">SUM(AD4:AF4)+AT4</f>
        <v>769.46578098185068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-63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8.7612000000000005</v>
      </c>
      <c r="E5">
        <f>GT_NG!P5</f>
        <v>15.371053322826373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83.710000000000022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594.74683892070891</v>
      </c>
      <c r="P5" s="77">
        <v>112.01548306451613</v>
      </c>
      <c r="Q5" s="77">
        <v>14.419999999999998</v>
      </c>
      <c r="R5" s="80">
        <v>0</v>
      </c>
      <c r="S5" s="80">
        <v>0</v>
      </c>
      <c r="T5" s="78">
        <f>SUMPRODUCT(LTA!F5:AJ5,LTA!F$101:AJ$101,LTA!F$103:AJ$103)</f>
        <v>14.47</v>
      </c>
      <c r="U5" s="78">
        <f>SUMPRODUCT(LTA!F5:AJ5,LTA!F$102:AJ$102,LTA!F$103:AJ$103)</f>
        <v>25.58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2.5599999999999996</v>
      </c>
      <c r="AB5" s="117">
        <f>-STOA!N5</f>
        <v>-51.25</v>
      </c>
      <c r="AC5">
        <f t="shared" si="0"/>
        <v>8.6403196945106924</v>
      </c>
      <c r="AD5">
        <f t="shared" si="1"/>
        <v>753.74425561354076</v>
      </c>
      <c r="AE5">
        <f>'IDT-1'!B5</f>
        <v>0</v>
      </c>
      <c r="AF5" s="26"/>
      <c r="AG5">
        <f t="shared" si="2"/>
        <v>753.74425561354076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-58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8.7612000000000005</v>
      </c>
      <c r="E6">
        <f>GT_NG!P6</f>
        <v>15.371053322826373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83.710000000000022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593.6893373040092</v>
      </c>
      <c r="P6" s="77">
        <v>112.01455261622252</v>
      </c>
      <c r="Q6" s="77">
        <v>14.42</v>
      </c>
      <c r="R6" s="80">
        <v>0</v>
      </c>
      <c r="S6" s="80">
        <v>0</v>
      </c>
      <c r="T6" s="78">
        <f>SUMPRODUCT(LTA!F6:AJ6,LTA!F$101:AJ$101,LTA!F$103:AJ$103)</f>
        <v>14.370000000000001</v>
      </c>
      <c r="U6" s="78">
        <f>SUMPRODUCT(LTA!F6:AJ6,LTA!F$102:AJ$102,LTA!F$103:AJ$103)</f>
        <v>25.4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-10</v>
      </c>
      <c r="AA6" s="117">
        <f>STOA!H6</f>
        <v>2.5599999999999996</v>
      </c>
      <c r="AB6" s="117">
        <f>-STOA!N6</f>
        <v>-51.25</v>
      </c>
      <c r="AC6">
        <f t="shared" si="0"/>
        <v>8.8504946803936342</v>
      </c>
      <c r="AD6">
        <f t="shared" si="1"/>
        <v>727.19564856266447</v>
      </c>
      <c r="AE6">
        <f>'IDT-1'!B6</f>
        <v>0</v>
      </c>
      <c r="AF6" s="26"/>
      <c r="AG6">
        <f t="shared" si="2"/>
        <v>727.19564856266447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-73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8.7612000000000005</v>
      </c>
      <c r="E7">
        <f>GT_NG!P7</f>
        <v>15.371053322826373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83.710000000000022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591.72974271937755</v>
      </c>
      <c r="P7" s="77">
        <v>112.63</v>
      </c>
      <c r="Q7" s="77">
        <v>14.42</v>
      </c>
      <c r="R7" s="80">
        <v>0</v>
      </c>
      <c r="S7" s="80">
        <v>0</v>
      </c>
      <c r="T7" s="78">
        <f>SUMPRODUCT(LTA!F7:AJ7,LTA!F$101:AJ$101,LTA!F$103:AJ$103)</f>
        <v>14.18</v>
      </c>
      <c r="U7" s="78">
        <f>SUMPRODUCT(LTA!F7:AJ7,LTA!F$102:AJ$102,LTA!F$103:AJ$103)</f>
        <v>24.97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-39</v>
      </c>
      <c r="AA7" s="117">
        <f>STOA!H7</f>
        <v>2.5599999999999996</v>
      </c>
      <c r="AB7" s="117">
        <f>-STOA!N7</f>
        <v>-51.25</v>
      </c>
      <c r="AC7">
        <f t="shared" si="0"/>
        <v>9.0640415006031958</v>
      </c>
      <c r="AD7">
        <f t="shared" si="1"/>
        <v>699.0179545416006</v>
      </c>
      <c r="AE7">
        <f>'IDT-1'!B7</f>
        <v>0</v>
      </c>
      <c r="AF7" s="26"/>
      <c r="AG7">
        <f t="shared" si="2"/>
        <v>699.0179545416006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8.7612000000000005</v>
      </c>
      <c r="E8">
        <f>GT_NG!P8</f>
        <v>15.371053322826373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83.710000000000022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591.71968525578188</v>
      </c>
      <c r="P8" s="77">
        <v>112.63</v>
      </c>
      <c r="Q8" s="77">
        <v>14.42</v>
      </c>
      <c r="R8" s="80">
        <v>0</v>
      </c>
      <c r="S8" s="80">
        <v>0</v>
      </c>
      <c r="T8" s="78">
        <f>SUMPRODUCT(LTA!F8:AJ8,LTA!F$101:AJ$101,LTA!F$103:AJ$103)</f>
        <v>22.91</v>
      </c>
      <c r="U8" s="78">
        <f>SUMPRODUCT(LTA!F8:AJ8,LTA!F$102:AJ$102,LTA!F$103:AJ$103)</f>
        <v>24.35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-64</v>
      </c>
      <c r="AA8" s="117">
        <f>STOA!H8</f>
        <v>2.5599999999999996</v>
      </c>
      <c r="AB8" s="117">
        <f>-STOA!N8</f>
        <v>-51.25</v>
      </c>
      <c r="AC8">
        <f t="shared" si="0"/>
        <v>9.3217616728896537</v>
      </c>
      <c r="AD8">
        <f t="shared" si="1"/>
        <v>685.8601769057185</v>
      </c>
      <c r="AE8">
        <f>'IDT-1'!B8</f>
        <v>0</v>
      </c>
      <c r="AF8" s="26"/>
      <c r="AG8">
        <f t="shared" si="2"/>
        <v>685.8601769057185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-66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8.7612000000000005</v>
      </c>
      <c r="E9">
        <f>GT_NG!P9</f>
        <v>15.371053322826373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83.710000000000022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585.73363191697763</v>
      </c>
      <c r="P9" s="77">
        <v>49.98</v>
      </c>
      <c r="Q9" s="77">
        <v>14.42</v>
      </c>
      <c r="R9" s="80">
        <v>0</v>
      </c>
      <c r="S9" s="80">
        <v>0</v>
      </c>
      <c r="T9" s="78">
        <f>SUMPRODUCT(LTA!F9:AJ9,LTA!F$101:AJ$101,LTA!F$103:AJ$103)</f>
        <v>22.22</v>
      </c>
      <c r="U9" s="78">
        <f>SUMPRODUCT(LTA!F9:AJ9,LTA!F$102:AJ$102,LTA!F$103:AJ$103)</f>
        <v>30.15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-75</v>
      </c>
      <c r="AA9" s="117">
        <f>STOA!H9</f>
        <v>2.5599999999999996</v>
      </c>
      <c r="AB9" s="117">
        <f>-STOA!N9</f>
        <v>-51.25</v>
      </c>
      <c r="AC9">
        <f t="shared" si="0"/>
        <v>8.2744353897874348</v>
      </c>
      <c r="AD9">
        <f t="shared" si="1"/>
        <v>678.38144985001657</v>
      </c>
      <c r="AE9">
        <f>'IDT-1'!B9</f>
        <v>0</v>
      </c>
      <c r="AF9" s="26"/>
      <c r="AG9">
        <f t="shared" si="2"/>
        <v>678.38144985001657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8.7612000000000005</v>
      </c>
      <c r="E10">
        <f>GT_NG!P10</f>
        <v>15.371053322826373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83.710000000000022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585.72357445338196</v>
      </c>
      <c r="P10" s="77">
        <v>49.98</v>
      </c>
      <c r="Q10" s="77">
        <v>14.42</v>
      </c>
      <c r="R10" s="80">
        <v>0</v>
      </c>
      <c r="S10" s="80">
        <v>0</v>
      </c>
      <c r="T10" s="78">
        <f>SUMPRODUCT(LTA!F10:AJ10,LTA!F$101:AJ$101,LTA!F$103:AJ$103)</f>
        <v>21.56</v>
      </c>
      <c r="U10" s="78">
        <f>SUMPRODUCT(LTA!F10:AJ10,LTA!F$102:AJ$102,LTA!F$103:AJ$103)</f>
        <v>30.2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-83</v>
      </c>
      <c r="AA10" s="117">
        <f>STOA!H10</f>
        <v>2.5599999999999996</v>
      </c>
      <c r="AB10" s="117">
        <f>-STOA!N10</f>
        <v>-51.25</v>
      </c>
      <c r="AC10">
        <f t="shared" si="0"/>
        <v>8.3400039042853553</v>
      </c>
      <c r="AD10">
        <f t="shared" si="1"/>
        <v>669.69582387192293</v>
      </c>
      <c r="AE10">
        <f>'IDT-1'!B10</f>
        <v>0</v>
      </c>
      <c r="AF10" s="26"/>
      <c r="AG10">
        <f t="shared" si="2"/>
        <v>669.69582387192293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8.7612000000000005</v>
      </c>
      <c r="E11">
        <f>GT_NG!P11</f>
        <v>15.371053322826373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83.710000000000022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595.94629646723308</v>
      </c>
      <c r="P11" s="77">
        <v>49.98</v>
      </c>
      <c r="Q11" s="77">
        <v>14.42</v>
      </c>
      <c r="R11" s="80">
        <v>0</v>
      </c>
      <c r="S11" s="80">
        <v>0</v>
      </c>
      <c r="T11" s="78">
        <f>SUMPRODUCT(LTA!F11:AJ11,LTA!F$101:AJ$101,LTA!F$103:AJ$103)</f>
        <v>22.259999999999998</v>
      </c>
      <c r="U11" s="78">
        <f>SUMPRODUCT(LTA!F11:AJ11,LTA!F$102:AJ$102,LTA!F$103:AJ$103)</f>
        <v>29.72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-89</v>
      </c>
      <c r="AA11" s="117">
        <f>STOA!H11</f>
        <v>2.5599999999999996</v>
      </c>
      <c r="AB11" s="117">
        <f>-STOA!N11</f>
        <v>-51.25</v>
      </c>
      <c r="AC11">
        <f t="shared" si="0"/>
        <v>8.5739498983623701</v>
      </c>
      <c r="AD11">
        <f t="shared" si="1"/>
        <v>663.9045998916971</v>
      </c>
      <c r="AE11">
        <f>'IDT-1'!B11</f>
        <v>0</v>
      </c>
      <c r="AF11" s="26"/>
      <c r="AG11">
        <f t="shared" si="2"/>
        <v>663.9045998916971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8.7612000000000005</v>
      </c>
      <c r="E12">
        <f>GT_NG!P12</f>
        <v>15.371053322826373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83.710000000000022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595.94439898367182</v>
      </c>
      <c r="P12" s="77">
        <v>49.98</v>
      </c>
      <c r="Q12" s="77">
        <v>14.42</v>
      </c>
      <c r="R12" s="80">
        <v>0</v>
      </c>
      <c r="S12" s="80">
        <v>0</v>
      </c>
      <c r="T12" s="78">
        <f>SUMPRODUCT(LTA!F12:AJ12,LTA!F$101:AJ$101,LTA!F$103:AJ$103)</f>
        <v>21.21</v>
      </c>
      <c r="U12" s="78">
        <f>SUMPRODUCT(LTA!F12:AJ12,LTA!F$102:AJ$102,LTA!F$103:AJ$103)</f>
        <v>29.479999999999997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-96</v>
      </c>
      <c r="AA12" s="117">
        <f>STOA!H12</f>
        <v>2.5599999999999996</v>
      </c>
      <c r="AB12" s="117">
        <f>-STOA!N12</f>
        <v>-51.25</v>
      </c>
      <c r="AC12">
        <f t="shared" si="0"/>
        <v>8.624728093162398</v>
      </c>
      <c r="AD12">
        <f t="shared" si="1"/>
        <v>655.56192421333583</v>
      </c>
      <c r="AE12">
        <f>'IDT-1'!B12</f>
        <v>0</v>
      </c>
      <c r="AF12" s="26"/>
      <c r="AG12">
        <f t="shared" si="2"/>
        <v>655.56192421333583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8.7612000000000005</v>
      </c>
      <c r="E13">
        <f>GT_NG!P13</f>
        <v>15.52314158129761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83.710000000000022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595.88902645939982</v>
      </c>
      <c r="P13" s="77">
        <v>49.98</v>
      </c>
      <c r="Q13" s="77">
        <v>14.42</v>
      </c>
      <c r="R13" s="80">
        <v>0</v>
      </c>
      <c r="S13" s="80">
        <v>0</v>
      </c>
      <c r="T13" s="78">
        <f>SUMPRODUCT(LTA!F13:AJ13,LTA!F$101:AJ$101,LTA!F$103:AJ$103)</f>
        <v>20.16</v>
      </c>
      <c r="U13" s="78">
        <f>SUMPRODUCT(LTA!F13:AJ13,LTA!F$102:AJ$102,LTA!F$103:AJ$103)</f>
        <v>29.490000000000002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-104</v>
      </c>
      <c r="AA13" s="117">
        <f>STOA!H13</f>
        <v>2.5599999999999996</v>
      </c>
      <c r="AB13" s="117">
        <f>-STOA!N13</f>
        <v>-51.25</v>
      </c>
      <c r="AC13">
        <f t="shared" si="0"/>
        <v>8.776233487022866</v>
      </c>
      <c r="AD13">
        <f t="shared" si="1"/>
        <v>636.46713455367444</v>
      </c>
      <c r="AE13">
        <f>'IDT-1'!B13</f>
        <v>0</v>
      </c>
      <c r="AF13" s="26"/>
      <c r="AG13">
        <f t="shared" si="2"/>
        <v>636.46713455367444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8.7612000000000005</v>
      </c>
      <c r="E14">
        <f>GT_NG!P14</f>
        <v>15.52314158129761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83.710000000000022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599.05546026619277</v>
      </c>
      <c r="P14" s="77">
        <v>49.98</v>
      </c>
      <c r="Q14" s="77">
        <v>14.42</v>
      </c>
      <c r="R14" s="80">
        <v>0</v>
      </c>
      <c r="S14" s="80">
        <v>0</v>
      </c>
      <c r="T14" s="78">
        <f>SUMPRODUCT(LTA!F14:AJ14,LTA!F$101:AJ$101,LTA!F$103:AJ$103)</f>
        <v>18.78</v>
      </c>
      <c r="U14" s="78">
        <f>SUMPRODUCT(LTA!F14:AJ14,LTA!F$102:AJ$102,LTA!F$103:AJ$103)</f>
        <v>29.17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-111</v>
      </c>
      <c r="AA14" s="117">
        <f>STOA!H14</f>
        <v>2.5599999999999996</v>
      </c>
      <c r="AB14" s="117">
        <f>-STOA!N14</f>
        <v>-51.25</v>
      </c>
      <c r="AC14">
        <f t="shared" si="0"/>
        <v>8.8601631247002075</v>
      </c>
      <c r="AD14">
        <f t="shared" si="1"/>
        <v>629.84963872279002</v>
      </c>
      <c r="AE14">
        <f>'IDT-1'!B14</f>
        <v>0</v>
      </c>
      <c r="AF14" s="26"/>
      <c r="AG14">
        <f t="shared" si="2"/>
        <v>629.84963872279002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8.7612000000000005</v>
      </c>
      <c r="E15">
        <f>GT_NG!P15</f>
        <v>15.371053322826373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83.710000000000022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601.59926050744753</v>
      </c>
      <c r="P15" s="77">
        <v>49.98</v>
      </c>
      <c r="Q15" s="77">
        <v>14.42</v>
      </c>
      <c r="R15" s="80">
        <v>0</v>
      </c>
      <c r="S15" s="80">
        <v>0</v>
      </c>
      <c r="T15" s="78">
        <f>SUMPRODUCT(LTA!F15:AJ15,LTA!F$101:AJ$101,LTA!F$103:AJ$103)</f>
        <v>17.87</v>
      </c>
      <c r="U15" s="78">
        <f>SUMPRODUCT(LTA!F15:AJ15,LTA!F$102:AJ$102,LTA!F$103:AJ$103)</f>
        <v>28.9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-120</v>
      </c>
      <c r="AA15" s="117">
        <f>STOA!H15</f>
        <v>2.5599999999999996</v>
      </c>
      <c r="AB15" s="117">
        <f>-STOA!N15</f>
        <v>-51.25</v>
      </c>
      <c r="AC15">
        <f t="shared" si="0"/>
        <v>8.8530699351043118</v>
      </c>
      <c r="AD15">
        <f t="shared" si="1"/>
        <v>633.06844389516959</v>
      </c>
      <c r="AE15">
        <f>'IDT-1'!B15</f>
        <v>0</v>
      </c>
      <c r="AF15" s="26"/>
      <c r="AG15">
        <f t="shared" si="2"/>
        <v>633.06844389516959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8.7612000000000005</v>
      </c>
      <c r="E16">
        <f>GT_NG!P16</f>
        <v>15.371053322826373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83.710000000000022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601.13298807988633</v>
      </c>
      <c r="P16" s="77">
        <v>49.98</v>
      </c>
      <c r="Q16" s="77">
        <v>14.42</v>
      </c>
      <c r="R16" s="80">
        <v>0</v>
      </c>
      <c r="S16" s="80">
        <v>0</v>
      </c>
      <c r="T16" s="78">
        <f>SUMPRODUCT(LTA!F16:AJ16,LTA!F$101:AJ$101,LTA!F$103:AJ$103)</f>
        <v>16.989999999999998</v>
      </c>
      <c r="U16" s="78">
        <f>SUMPRODUCT(LTA!F16:AJ16,LTA!F$102:AJ$102,LTA!F$103:AJ$103)</f>
        <v>28.89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-116</v>
      </c>
      <c r="AA16" s="117">
        <f>STOA!H16</f>
        <v>2.5599999999999996</v>
      </c>
      <c r="AB16" s="117">
        <f>-STOA!N16</f>
        <v>-51.25</v>
      </c>
      <c r="AC16">
        <f t="shared" si="0"/>
        <v>8.8145003551751877</v>
      </c>
      <c r="AD16">
        <f t="shared" si="1"/>
        <v>634.75074104753753</v>
      </c>
      <c r="AE16">
        <f>'IDT-1'!B16</f>
        <v>0</v>
      </c>
      <c r="AF16" s="26"/>
      <c r="AG16">
        <f t="shared" si="2"/>
        <v>634.75074104753753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8.7612000000000005</v>
      </c>
      <c r="E17">
        <f>GT_NG!P17</f>
        <v>15.371053322826373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83.710000000000022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629.50224875446008</v>
      </c>
      <c r="P17" s="77">
        <v>49.98</v>
      </c>
      <c r="Q17" s="77">
        <v>14.42</v>
      </c>
      <c r="R17" s="80">
        <v>0</v>
      </c>
      <c r="S17" s="80">
        <v>0</v>
      </c>
      <c r="T17" s="78">
        <f>SUMPRODUCT(LTA!F17:AJ17,LTA!F$101:AJ$101,LTA!F$103:AJ$103)</f>
        <v>16.36</v>
      </c>
      <c r="U17" s="78">
        <f>SUMPRODUCT(LTA!F17:AJ17,LTA!F$102:AJ$102,LTA!F$103:AJ$103)</f>
        <v>28.57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-107</v>
      </c>
      <c r="AA17" s="117">
        <f>STOA!H17</f>
        <v>2.5599999999999996</v>
      </c>
      <c r="AB17" s="117">
        <f>-STOA!N17</f>
        <v>-51.25</v>
      </c>
      <c r="AC17">
        <f t="shared" si="0"/>
        <v>9.2599867821219295</v>
      </c>
      <c r="AD17">
        <f t="shared" si="1"/>
        <v>638.72451529516457</v>
      </c>
      <c r="AE17">
        <f>'IDT-1'!B17</f>
        <v>0</v>
      </c>
      <c r="AF17" s="26"/>
      <c r="AG17">
        <f t="shared" si="2"/>
        <v>638.72451529516457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-43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8.7612000000000005</v>
      </c>
      <c r="E18">
        <f>GT_NG!P18</f>
        <v>15.371053322826373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83.710000000000022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628.56822393489881</v>
      </c>
      <c r="P18" s="77">
        <v>49.98</v>
      </c>
      <c r="Q18" s="77">
        <v>14.42</v>
      </c>
      <c r="R18" s="80">
        <v>0</v>
      </c>
      <c r="S18" s="80">
        <v>0</v>
      </c>
      <c r="T18" s="78">
        <f>SUMPRODUCT(LTA!F18:AJ18,LTA!F$101:AJ$101,LTA!F$103:AJ$103)</f>
        <v>15.7</v>
      </c>
      <c r="U18" s="78">
        <f>SUMPRODUCT(LTA!F18:AJ18,LTA!F$102:AJ$102,LTA!F$103:AJ$103)</f>
        <v>28.53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-104</v>
      </c>
      <c r="AA18" s="117">
        <f>STOA!H18</f>
        <v>2.5599999999999996</v>
      </c>
      <c r="AB18" s="117">
        <f>-STOA!N18</f>
        <v>-51.25</v>
      </c>
      <c r="AC18">
        <f t="shared" si="0"/>
        <v>9.1834604710544241</v>
      </c>
      <c r="AD18">
        <f t="shared" si="1"/>
        <v>644.16701678667073</v>
      </c>
      <c r="AE18">
        <f>'IDT-1'!B18</f>
        <v>0</v>
      </c>
      <c r="AF18" s="26"/>
      <c r="AG18">
        <f t="shared" si="2"/>
        <v>644.16701678667073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8.7612000000000005</v>
      </c>
      <c r="E19">
        <f>GT_NG!P19</f>
        <v>15.371053322826373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83.710000000000022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628.57012141846008</v>
      </c>
      <c r="P19" s="77">
        <v>49.98</v>
      </c>
      <c r="Q19" s="77">
        <v>14.42</v>
      </c>
      <c r="R19" s="80">
        <v>0</v>
      </c>
      <c r="S19" s="80">
        <v>0</v>
      </c>
      <c r="T19" s="78">
        <f>SUMPRODUCT(LTA!F19:AJ19,LTA!F$101:AJ$101,LTA!F$103:AJ$103)</f>
        <v>14.92</v>
      </c>
      <c r="U19" s="78">
        <f>SUMPRODUCT(LTA!F19:AJ19,LTA!F$102:AJ$102,LTA!F$103:AJ$103)</f>
        <v>30.08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-88</v>
      </c>
      <c r="AA19" s="117">
        <f>STOA!H19</f>
        <v>2.5599999999999996</v>
      </c>
      <c r="AB19" s="117">
        <f>-STOA!N19</f>
        <v>-51.25</v>
      </c>
      <c r="AC19">
        <f t="shared" si="0"/>
        <v>9.0748375111212241</v>
      </c>
      <c r="AD19">
        <f t="shared" si="1"/>
        <v>658.04753723016518</v>
      </c>
      <c r="AE19">
        <f>'IDT-1'!B19</f>
        <v>0</v>
      </c>
      <c r="AF19" s="26"/>
      <c r="AG19">
        <f t="shared" si="2"/>
        <v>658.04753723016518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-42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8.7612000000000005</v>
      </c>
      <c r="E20">
        <f>GT_NG!P20</f>
        <v>15.371053322826373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83.710000000000022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616.07299905402817</v>
      </c>
      <c r="P20" s="77">
        <v>49.98</v>
      </c>
      <c r="Q20" s="77">
        <v>14.42</v>
      </c>
      <c r="R20" s="80">
        <v>0</v>
      </c>
      <c r="S20" s="80">
        <v>0</v>
      </c>
      <c r="T20" s="78">
        <f>SUMPRODUCT(LTA!F20:AJ20,LTA!F$101:AJ$101,LTA!F$103:AJ$103)</f>
        <v>14.62</v>
      </c>
      <c r="U20" s="78">
        <f>SUMPRODUCT(LTA!F20:AJ20,LTA!F$102:AJ$102,LTA!F$103:AJ$103)</f>
        <v>31.39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-71</v>
      </c>
      <c r="AA20" s="117">
        <f>STOA!H20</f>
        <v>2.5599999999999996</v>
      </c>
      <c r="AB20" s="117">
        <f>-STOA!N20</f>
        <v>-51.25</v>
      </c>
      <c r="AC20">
        <f t="shared" si="0"/>
        <v>8.7606757737815339</v>
      </c>
      <c r="AD20">
        <f t="shared" si="1"/>
        <v>670.87457660307302</v>
      </c>
      <c r="AE20">
        <f>'IDT-1'!B20</f>
        <v>0</v>
      </c>
      <c r="AF20" s="26"/>
      <c r="AG20">
        <f t="shared" si="2"/>
        <v>670.87457660307302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-35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8.7612000000000005</v>
      </c>
      <c r="E21">
        <f>GT_NG!P21</f>
        <v>15.371053322826373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83.710000000000022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611.0240692229653</v>
      </c>
      <c r="P21" s="77">
        <v>112.01455261622252</v>
      </c>
      <c r="Q21" s="77">
        <v>14.42</v>
      </c>
      <c r="R21" s="80">
        <v>0</v>
      </c>
      <c r="S21" s="80">
        <v>0</v>
      </c>
      <c r="T21" s="78">
        <f>SUMPRODUCT(LTA!F21:AJ21,LTA!F$101:AJ$101,LTA!F$103:AJ$103)</f>
        <v>17.52</v>
      </c>
      <c r="U21" s="78">
        <f>SUMPRODUCT(LTA!F21:AJ21,LTA!F$102:AJ$102,LTA!F$103:AJ$103)</f>
        <v>32.61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-52</v>
      </c>
      <c r="AA21" s="117">
        <f>STOA!H21</f>
        <v>2.5599999999999996</v>
      </c>
      <c r="AB21" s="117">
        <f>-STOA!N21</f>
        <v>-51.25</v>
      </c>
      <c r="AC21">
        <f t="shared" si="0"/>
        <v>9.6002615900455783</v>
      </c>
      <c r="AD21">
        <f t="shared" si="1"/>
        <v>697.14061357196863</v>
      </c>
      <c r="AE21">
        <f>'IDT-1'!B21</f>
        <v>0</v>
      </c>
      <c r="AF21" s="26"/>
      <c r="AG21">
        <f t="shared" si="2"/>
        <v>697.14061357196863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-88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8.7612000000000005</v>
      </c>
      <c r="E22">
        <f>GT_NG!P22</f>
        <v>15.371053322826373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83.710000000000022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611.01401175936962</v>
      </c>
      <c r="P22" s="77">
        <v>112.01455261622252</v>
      </c>
      <c r="Q22" s="77">
        <v>14.42</v>
      </c>
      <c r="R22" s="80">
        <v>0</v>
      </c>
      <c r="S22" s="80">
        <v>0</v>
      </c>
      <c r="T22" s="78">
        <f>SUMPRODUCT(LTA!F22:AJ22,LTA!F$101:AJ$101,LTA!F$103:AJ$103)</f>
        <v>17.41</v>
      </c>
      <c r="U22" s="78">
        <f>SUMPRODUCT(LTA!F22:AJ22,LTA!F$102:AJ$102,LTA!F$103:AJ$103)</f>
        <v>33.130000000000003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-33</v>
      </c>
      <c r="AA22" s="117">
        <f>STOA!H22</f>
        <v>2.5599999999999996</v>
      </c>
      <c r="AB22" s="117">
        <f>-STOA!N22</f>
        <v>-51.25</v>
      </c>
      <c r="AC22">
        <f t="shared" si="0"/>
        <v>9.3995841513554446</v>
      </c>
      <c r="AD22">
        <f t="shared" si="1"/>
        <v>720.74123354706296</v>
      </c>
      <c r="AE22">
        <f>'IDT-1'!B22</f>
        <v>0</v>
      </c>
      <c r="AF22" s="26"/>
      <c r="AG22">
        <f t="shared" si="2"/>
        <v>720.74123354706296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-84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8.7612000000000005</v>
      </c>
      <c r="E23">
        <f>GT_NG!P23</f>
        <v>15.371053322826373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78.420000000000016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583.2739019783013</v>
      </c>
      <c r="P23" s="77">
        <v>112.01548306451613</v>
      </c>
      <c r="Q23" s="77">
        <v>14.419999999999998</v>
      </c>
      <c r="R23" s="80">
        <v>0</v>
      </c>
      <c r="S23" s="80">
        <v>0</v>
      </c>
      <c r="T23" s="78">
        <f>SUMPRODUCT(LTA!F23:AJ23,LTA!F$101:AJ$101,LTA!F$103:AJ$103)</f>
        <v>17.28</v>
      </c>
      <c r="U23" s="78">
        <f>SUMPRODUCT(LTA!F23:AJ23,LTA!F$102:AJ$102,LTA!F$103:AJ$103)</f>
        <v>34.53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-3</v>
      </c>
      <c r="AA23" s="117">
        <f>STOA!H23</f>
        <v>2.5599999999999996</v>
      </c>
      <c r="AB23" s="117">
        <f>-STOA!N23</f>
        <v>-51.25</v>
      </c>
      <c r="AC23">
        <f t="shared" si="0"/>
        <v>8.5252688292399412</v>
      </c>
      <c r="AD23">
        <f t="shared" si="1"/>
        <v>756.85636953640369</v>
      </c>
      <c r="AE23">
        <f>'IDT-1'!B23</f>
        <v>0</v>
      </c>
      <c r="AF23" s="26"/>
      <c r="AG23">
        <f t="shared" si="2"/>
        <v>756.85636953640369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8.7612000000000005</v>
      </c>
      <c r="E24">
        <f>GT_NG!P24</f>
        <v>15.371053322826373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78.420000000000016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609.5867260968887</v>
      </c>
      <c r="P24" s="77">
        <v>112.01548306451613</v>
      </c>
      <c r="Q24" s="77">
        <v>14.419999999999998</v>
      </c>
      <c r="R24" s="80">
        <v>0</v>
      </c>
      <c r="S24" s="80">
        <v>0</v>
      </c>
      <c r="T24" s="78">
        <f>SUMPRODUCT(LTA!F24:AJ24,LTA!F$101:AJ$101,LTA!F$103:AJ$103)</f>
        <v>17.100000000000001</v>
      </c>
      <c r="U24" s="78">
        <f>SUMPRODUCT(LTA!F24:AJ24,LTA!F$102:AJ$102,LTA!F$103:AJ$103)</f>
        <v>34.54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2.5599999999999996</v>
      </c>
      <c r="AB24" s="117">
        <f>-STOA!N24</f>
        <v>-51.25</v>
      </c>
      <c r="AC24">
        <f t="shared" si="0"/>
        <v>8.5422506209508224</v>
      </c>
      <c r="AD24">
        <f t="shared" si="1"/>
        <v>806.98221186328033</v>
      </c>
      <c r="AE24">
        <f>'IDT-1'!B24</f>
        <v>0</v>
      </c>
      <c r="AF24" s="26"/>
      <c r="AG24">
        <f t="shared" si="2"/>
        <v>806.98221186328033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-26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8.7612000000000005</v>
      </c>
      <c r="E25">
        <f>GT_NG!P25</f>
        <v>15.371053322826373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78.420000000000016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744.19401771033267</v>
      </c>
      <c r="P25" s="77">
        <v>112.01548306451613</v>
      </c>
      <c r="Q25" s="77">
        <v>33.78</v>
      </c>
      <c r="R25" s="80">
        <v>0</v>
      </c>
      <c r="S25" s="80">
        <v>0</v>
      </c>
      <c r="T25" s="78">
        <f>SUMPRODUCT(LTA!F25:AJ25,LTA!F$101:AJ$101,LTA!F$103:AJ$103)</f>
        <v>16.93</v>
      </c>
      <c r="U25" s="78">
        <f>SUMPRODUCT(LTA!F25:AJ25,LTA!F$102:AJ$102,LTA!F$103:AJ$103)</f>
        <v>34.39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2.5599999999999996</v>
      </c>
      <c r="AB25" s="117">
        <f>-STOA!N25</f>
        <v>-51.25</v>
      </c>
      <c r="AC25">
        <f t="shared" si="0"/>
        <v>10.924209579723788</v>
      </c>
      <c r="AD25">
        <f t="shared" si="1"/>
        <v>842.24754451795138</v>
      </c>
      <c r="AE25">
        <f>'IDT-1'!B25</f>
        <v>0</v>
      </c>
      <c r="AF25" s="26"/>
      <c r="AG25">
        <f t="shared" si="2"/>
        <v>842.24754451795138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-142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8.7612000000000005</v>
      </c>
      <c r="E26">
        <f>GT_NG!P26</f>
        <v>15.371053322826373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78.420000000000016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832.04411293347653</v>
      </c>
      <c r="P26" s="77">
        <v>112.01548306451613</v>
      </c>
      <c r="Q26" s="77">
        <v>33.78</v>
      </c>
      <c r="R26" s="80">
        <v>0</v>
      </c>
      <c r="S26" s="80">
        <v>0</v>
      </c>
      <c r="T26" s="78">
        <f>SUMPRODUCT(LTA!F26:AJ26,LTA!F$101:AJ$101,LTA!F$103:AJ$103)</f>
        <v>16.77</v>
      </c>
      <c r="U26" s="78">
        <f>SUMPRODUCT(LTA!F26:AJ26,LTA!F$102:AJ$102,LTA!F$103:AJ$103)</f>
        <v>33.79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2.5599999999999996</v>
      </c>
      <c r="AB26" s="117">
        <f>-STOA!N26</f>
        <v>-51.25</v>
      </c>
      <c r="AC26">
        <f t="shared" si="0"/>
        <v>12.045727518575266</v>
      </c>
      <c r="AD26">
        <f t="shared" si="1"/>
        <v>888.21612180224349</v>
      </c>
      <c r="AE26">
        <f>'IDT-1'!B26</f>
        <v>0</v>
      </c>
      <c r="AF26" s="26"/>
      <c r="AG26">
        <f t="shared" si="2"/>
        <v>888.21612180224349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-182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8.7612000000000005</v>
      </c>
      <c r="E27">
        <f>GT_NG!P27</f>
        <v>15.371053322826373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947.48795399605115</v>
      </c>
      <c r="P27" s="77">
        <v>112.01548306451613</v>
      </c>
      <c r="Q27" s="77">
        <v>33.78</v>
      </c>
      <c r="R27" s="80">
        <v>0.2</v>
      </c>
      <c r="S27" s="80">
        <v>0</v>
      </c>
      <c r="T27" s="78">
        <f>SUMPRODUCT(LTA!F27:AJ27,LTA!F$101:AJ$101,LTA!F$103:AJ$103)</f>
        <v>16.41</v>
      </c>
      <c r="U27" s="78">
        <f>SUMPRODUCT(LTA!F27:AJ27,LTA!F$102:AJ$102,LTA!F$103:AJ$103)</f>
        <v>33.31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2.57</v>
      </c>
      <c r="AB27" s="117">
        <f>-STOA!N27</f>
        <v>-255.36</v>
      </c>
      <c r="AC27">
        <f t="shared" si="0"/>
        <v>13.461998162540933</v>
      </c>
      <c r="AD27">
        <f t="shared" si="1"/>
        <v>949.08369222085253</v>
      </c>
      <c r="AE27">
        <f>'IDT-1'!B27</f>
        <v>3</v>
      </c>
      <c r="AF27" s="26"/>
      <c r="AG27">
        <f t="shared" si="2"/>
        <v>952.08369222085253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-27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8.7612000000000005</v>
      </c>
      <c r="E28">
        <f>GT_NG!P28</f>
        <v>15.371053322826373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981.60197153248657</v>
      </c>
      <c r="P28" s="77">
        <v>112.01548306451613</v>
      </c>
      <c r="Q28" s="77">
        <v>33.78</v>
      </c>
      <c r="R28" s="80">
        <v>0.88</v>
      </c>
      <c r="S28" s="80">
        <v>0</v>
      </c>
      <c r="T28" s="78">
        <f>SUMPRODUCT(LTA!F28:AJ28,LTA!F$101:AJ$101,LTA!F$103:AJ$103)</f>
        <v>16.03</v>
      </c>
      <c r="U28" s="78">
        <f>SUMPRODUCT(LTA!F28:AJ28,LTA!F$102:AJ$102,LTA!F$103:AJ$103)</f>
        <v>33.380000000000003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2.57</v>
      </c>
      <c r="AB28" s="117">
        <f>-STOA!N28</f>
        <v>-255.36</v>
      </c>
      <c r="AC28">
        <f t="shared" si="0"/>
        <v>13.584972073762293</v>
      </c>
      <c r="AD28">
        <f t="shared" si="1"/>
        <v>1017.1747358460667</v>
      </c>
      <c r="AE28">
        <f>'IDT-1'!B28</f>
        <v>4</v>
      </c>
      <c r="AF28" s="26"/>
      <c r="AG28">
        <f t="shared" si="2"/>
        <v>1021.1747358460667</v>
      </c>
      <c r="AI28" s="75">
        <f>PXIL!H28</f>
        <v>0</v>
      </c>
      <c r="AJ28" s="75">
        <f>PXIL!N28</f>
        <v>0</v>
      </c>
      <c r="AK28" s="75">
        <f>RTM_IEX!H28</f>
        <v>6.73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8.7612000000000005</v>
      </c>
      <c r="E29">
        <f>GT_NG!P29</f>
        <v>15.371053322826373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1017.2202393367456</v>
      </c>
      <c r="P29" s="77">
        <v>112.01548306451613</v>
      </c>
      <c r="Q29" s="77">
        <v>33.78</v>
      </c>
      <c r="R29" s="80">
        <v>1.34</v>
      </c>
      <c r="S29" s="80">
        <v>0</v>
      </c>
      <c r="T29" s="78">
        <f>SUMPRODUCT(LTA!F29:AJ29,LTA!F$101:AJ$101,LTA!F$103:AJ$103)</f>
        <v>11.37</v>
      </c>
      <c r="U29" s="78">
        <f>SUMPRODUCT(LTA!F29:AJ29,LTA!F$102:AJ$102,LTA!F$103:AJ$103)</f>
        <v>32.89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2.57</v>
      </c>
      <c r="AB29" s="117">
        <f>-STOA!N29</f>
        <v>-255.36</v>
      </c>
      <c r="AC29">
        <f t="shared" si="0"/>
        <v>13.92481283043977</v>
      </c>
      <c r="AD29">
        <f t="shared" si="1"/>
        <v>1055.4531628936479</v>
      </c>
      <c r="AE29">
        <f>'IDT-1'!B29</f>
        <v>38</v>
      </c>
      <c r="AF29" s="26"/>
      <c r="AG29">
        <f t="shared" si="2"/>
        <v>1093.4531628936479</v>
      </c>
      <c r="AI29" s="75">
        <f>PXIL!H29</f>
        <v>0</v>
      </c>
      <c r="AJ29" s="75">
        <f>PXIL!N29</f>
        <v>0</v>
      </c>
      <c r="AK29" s="75">
        <f>RTM_IEX!H29</f>
        <v>14.42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8.7612000000000005</v>
      </c>
      <c r="E30">
        <f>GT_NG!P30</f>
        <v>15.371053322826373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75.002284646209063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1044.3366120630628</v>
      </c>
      <c r="P30" s="77">
        <v>112.01548306451613</v>
      </c>
      <c r="Q30" s="77">
        <v>33.78</v>
      </c>
      <c r="R30" s="80">
        <v>4.4400000000000004</v>
      </c>
      <c r="S30" s="80">
        <v>0</v>
      </c>
      <c r="T30" s="78">
        <f>SUMPRODUCT(LTA!F30:AJ30,LTA!F$101:AJ$101,LTA!F$103:AJ$103)</f>
        <v>11.74</v>
      </c>
      <c r="U30" s="78">
        <f>SUMPRODUCT(LTA!F30:AJ30,LTA!F$102:AJ$102,LTA!F$103:AJ$103)</f>
        <v>33.159999999999997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2.57</v>
      </c>
      <c r="AB30" s="117">
        <f>-STOA!N30</f>
        <v>-255.36</v>
      </c>
      <c r="AC30">
        <f t="shared" si="0"/>
        <v>14.230161015318004</v>
      </c>
      <c r="AD30">
        <f t="shared" si="1"/>
        <v>1089.8464720812963</v>
      </c>
      <c r="AE30">
        <f>'IDT-1'!B30</f>
        <v>55</v>
      </c>
      <c r="AF30" s="26"/>
      <c r="AG30">
        <f t="shared" si="2"/>
        <v>1144.8464720812963</v>
      </c>
      <c r="AI30" s="75">
        <f>PXIL!H30</f>
        <v>0</v>
      </c>
      <c r="AJ30" s="75">
        <f>PXIL!N30</f>
        <v>0</v>
      </c>
      <c r="AK30" s="75">
        <f>RTM_IEX!H30</f>
        <v>18.260000000000002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8.7612000000000005</v>
      </c>
      <c r="E31">
        <f>GT_NG!P31</f>
        <v>15.371053322826373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75.002284646209063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1084.5866480763075</v>
      </c>
      <c r="P31" s="77">
        <v>112.01548306451613</v>
      </c>
      <c r="Q31" s="77">
        <v>33.78</v>
      </c>
      <c r="R31" s="80">
        <v>10.379999999999999</v>
      </c>
      <c r="S31" s="80">
        <v>0</v>
      </c>
      <c r="T31" s="78">
        <f>SUMPRODUCT(LTA!F31:AJ31,LTA!F$101:AJ$101,LTA!F$103:AJ$103)</f>
        <v>12.16</v>
      </c>
      <c r="U31" s="78">
        <f>SUMPRODUCT(LTA!F31:AJ31,LTA!F$102:AJ$102,LTA!F$103:AJ$103)</f>
        <v>33.29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2.57</v>
      </c>
      <c r="AB31" s="117">
        <f>-STOA!N31</f>
        <v>-255.36</v>
      </c>
      <c r="AC31">
        <f t="shared" si="0"/>
        <v>14.596200990023094</v>
      </c>
      <c r="AD31">
        <f t="shared" si="1"/>
        <v>1104.9604681198357</v>
      </c>
      <c r="AE31">
        <f>'IDT-1'!B31</f>
        <v>72</v>
      </c>
      <c r="AF31" s="26"/>
      <c r="AG31">
        <f t="shared" si="2"/>
        <v>1176.9604681198357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8.7612000000000005</v>
      </c>
      <c r="E32">
        <f>GT_NG!P32</f>
        <v>15.371053322826373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75.002284646209063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1104.0190874567077</v>
      </c>
      <c r="P32" s="77">
        <v>112.01548306451613</v>
      </c>
      <c r="Q32" s="77">
        <v>33.78</v>
      </c>
      <c r="R32" s="80">
        <v>10.5</v>
      </c>
      <c r="S32" s="80">
        <v>0</v>
      </c>
      <c r="T32" s="78">
        <f>SUMPRODUCT(LTA!F32:AJ32,LTA!F$101:AJ$101,LTA!F$103:AJ$103)</f>
        <v>12.370000000000001</v>
      </c>
      <c r="U32" s="78">
        <f>SUMPRODUCT(LTA!F32:AJ32,LTA!F$102:AJ$102,LTA!F$103:AJ$103)</f>
        <v>39.1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29.020000000000003</v>
      </c>
      <c r="AB32" s="117">
        <f>-STOA!N32</f>
        <v>-255.36</v>
      </c>
      <c r="AC32">
        <f t="shared" si="0"/>
        <v>15.217718798782075</v>
      </c>
      <c r="AD32">
        <f t="shared" si="1"/>
        <v>1201.0813896914769</v>
      </c>
      <c r="AE32">
        <f>'IDT-1'!B32</f>
        <v>54.048000000000002</v>
      </c>
      <c r="AF32" s="26"/>
      <c r="AG32">
        <f t="shared" si="2"/>
        <v>1255.1293896914769</v>
      </c>
      <c r="AI32" s="75">
        <f>PXIL!H32</f>
        <v>0</v>
      </c>
      <c r="AJ32" s="75">
        <f>PXIL!N32</f>
        <v>0</v>
      </c>
      <c r="AK32" s="75">
        <f>RTM_IEX!H32</f>
        <v>31.72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8.7612000000000005</v>
      </c>
      <c r="E33">
        <f>GT_NG!P33</f>
        <v>15.371053322826373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99.620000000000019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1110.9473251559077</v>
      </c>
      <c r="P33" s="77">
        <v>112.01548306451613</v>
      </c>
      <c r="Q33" s="77">
        <v>33.78</v>
      </c>
      <c r="R33" s="80">
        <v>10.5</v>
      </c>
      <c r="S33" s="80">
        <v>0</v>
      </c>
      <c r="T33" s="78">
        <f>SUMPRODUCT(LTA!F33:AJ33,LTA!F$101:AJ$101,LTA!F$103:AJ$103)</f>
        <v>17.72</v>
      </c>
      <c r="U33" s="78">
        <f>SUMPRODUCT(LTA!F33:AJ33,LTA!F$102:AJ$102,LTA!F$103:AJ$103)</f>
        <v>38.83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128.51000000000002</v>
      </c>
      <c r="AB33" s="117">
        <f>-STOA!N33</f>
        <v>-255.36</v>
      </c>
      <c r="AC33">
        <f t="shared" si="0"/>
        <v>16.136403185648398</v>
      </c>
      <c r="AD33">
        <f t="shared" si="1"/>
        <v>1304.5586583576019</v>
      </c>
      <c r="AE33">
        <f>'IDT-1'!B33</f>
        <v>23.077999999999999</v>
      </c>
      <c r="AF33" s="26"/>
      <c r="AG33">
        <f t="shared" si="2"/>
        <v>1327.6366583576018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8.7612000000000005</v>
      </c>
      <c r="E34">
        <f>GT_NG!P34</f>
        <v>15.371053322826373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99.620000000000019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1109.3161025375077</v>
      </c>
      <c r="P34" s="77">
        <v>112.01548306451613</v>
      </c>
      <c r="Q34" s="77">
        <v>33.78</v>
      </c>
      <c r="R34" s="80">
        <v>15.5</v>
      </c>
      <c r="S34" s="80">
        <v>0</v>
      </c>
      <c r="T34" s="78">
        <f>SUMPRODUCT(LTA!F34:AJ34,LTA!F$101:AJ$101,LTA!F$103:AJ$103)</f>
        <v>34.31</v>
      </c>
      <c r="U34" s="78">
        <f>SUMPRODUCT(LTA!F34:AJ34,LTA!F$102:AJ$102,LTA!F$103:AJ$103)</f>
        <v>37.549999999999997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201.13</v>
      </c>
      <c r="AB34" s="117">
        <f>-STOA!N34</f>
        <v>-255.36</v>
      </c>
      <c r="AC34">
        <f t="shared" si="0"/>
        <v>16.939832426606479</v>
      </c>
      <c r="AD34">
        <f t="shared" si="1"/>
        <v>1395.0540064982436</v>
      </c>
      <c r="AE34">
        <f>'IDT-1'!B34</f>
        <v>0</v>
      </c>
      <c r="AF34" s="26"/>
      <c r="AG34">
        <f t="shared" si="2"/>
        <v>1395.0540064982436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8.7612000000000005</v>
      </c>
      <c r="E35">
        <f>GT_NG!P35</f>
        <v>15.371053322826373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99.620000000000019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1109.3161025375077</v>
      </c>
      <c r="P35" s="77">
        <v>112.01548306451613</v>
      </c>
      <c r="Q35" s="77">
        <v>33.78</v>
      </c>
      <c r="R35" s="80">
        <v>38.500000000000007</v>
      </c>
      <c r="S35" s="80">
        <v>0</v>
      </c>
      <c r="T35" s="78">
        <f>SUMPRODUCT(LTA!F35:AJ35,LTA!F$101:AJ$101,LTA!F$103:AJ$103)</f>
        <v>55.55</v>
      </c>
      <c r="U35" s="78">
        <f>SUMPRODUCT(LTA!F35:AJ35,LTA!F$102:AJ$102,LTA!F$103:AJ$103)</f>
        <v>37.81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240.84</v>
      </c>
      <c r="AB35" s="117">
        <f>-STOA!N35</f>
        <v>-255.36</v>
      </c>
      <c r="AC35">
        <f t="shared" si="0"/>
        <v>17.822930466961605</v>
      </c>
      <c r="AD35">
        <f t="shared" si="1"/>
        <v>1462.3809084578884</v>
      </c>
      <c r="AE35">
        <f>'IDT-1'!B35</f>
        <v>0</v>
      </c>
      <c r="AF35" s="26"/>
      <c r="AG35">
        <f t="shared" si="2"/>
        <v>1462.3809084578884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8.7612000000000005</v>
      </c>
      <c r="E36">
        <f>GT_NG!P36</f>
        <v>15.371053322826373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99.620000000000019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1109.3161025375077</v>
      </c>
      <c r="P36" s="77">
        <v>112.01548306451613</v>
      </c>
      <c r="Q36" s="77">
        <v>33.78</v>
      </c>
      <c r="R36" s="80">
        <v>38.500000000000007</v>
      </c>
      <c r="S36" s="80">
        <v>0</v>
      </c>
      <c r="T36" s="78">
        <f>SUMPRODUCT(LTA!F36:AJ36,LTA!F$101:AJ$101,LTA!F$103:AJ$103)</f>
        <v>87.539999999999992</v>
      </c>
      <c r="U36" s="78">
        <f>SUMPRODUCT(LTA!F36:AJ36,LTA!F$102:AJ$102,LTA!F$103:AJ$103)</f>
        <v>37.58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280.34000000000003</v>
      </c>
      <c r="AB36" s="117">
        <f>-STOA!N36</f>
        <v>-255.36</v>
      </c>
      <c r="AC36">
        <f t="shared" si="0"/>
        <v>18.458896594483797</v>
      </c>
      <c r="AD36">
        <f t="shared" si="1"/>
        <v>1532.004942330366</v>
      </c>
      <c r="AE36">
        <f>'IDT-1'!B36</f>
        <v>0</v>
      </c>
      <c r="AF36" s="26"/>
      <c r="AG36">
        <f t="shared" si="2"/>
        <v>1532.004942330366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-17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8.7612000000000005</v>
      </c>
      <c r="E37">
        <f>GT_NG!P37</f>
        <v>10.063512654095025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75.002284646209063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1102.3878648383077</v>
      </c>
      <c r="P37" s="77">
        <v>112.01548306451613</v>
      </c>
      <c r="Q37" s="77">
        <v>33.78</v>
      </c>
      <c r="R37" s="80">
        <v>38.500000000000007</v>
      </c>
      <c r="S37" s="80">
        <v>0</v>
      </c>
      <c r="T37" s="78">
        <f>SUMPRODUCT(LTA!F37:AJ37,LTA!F$101:AJ$101,LTA!F$103:AJ$103)</f>
        <v>119.35</v>
      </c>
      <c r="U37" s="78">
        <f>SUMPRODUCT(LTA!F37:AJ37,LTA!F$102:AJ$102,LTA!F$103:AJ$103)</f>
        <v>37.07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304.27999999999997</v>
      </c>
      <c r="AB37" s="117">
        <f>-STOA!N37</f>
        <v>-255.36</v>
      </c>
      <c r="AC37">
        <f t="shared" si="0"/>
        <v>18.816577681855321</v>
      </c>
      <c r="AD37">
        <f t="shared" si="1"/>
        <v>1606.4437675212725</v>
      </c>
      <c r="AE37">
        <f>'IDT-1'!B37</f>
        <v>0</v>
      </c>
      <c r="AF37" s="26"/>
      <c r="AG37">
        <f t="shared" si="2"/>
        <v>1606.4437675212725</v>
      </c>
      <c r="AI37" s="75">
        <f>PXIL!H37</f>
        <v>0</v>
      </c>
      <c r="AJ37" s="75">
        <f>PXIL!N37</f>
        <v>0</v>
      </c>
      <c r="AK37" s="75">
        <f>RTM_IEX!H37</f>
        <v>39.409999999999997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8.7612000000000005</v>
      </c>
      <c r="E38">
        <f>GT_NG!P38</f>
        <v>10.063512654095025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75.002284646209063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1070.0739657217075</v>
      </c>
      <c r="P38" s="77">
        <v>112.01548306451613</v>
      </c>
      <c r="Q38" s="77">
        <v>33.78</v>
      </c>
      <c r="R38" s="80">
        <v>38.500000000000007</v>
      </c>
      <c r="S38" s="80">
        <v>0</v>
      </c>
      <c r="T38" s="78">
        <f>SUMPRODUCT(LTA!F38:AJ38,LTA!F$101:AJ$101,LTA!F$103:AJ$103)</f>
        <v>155.38</v>
      </c>
      <c r="U38" s="78">
        <f>SUMPRODUCT(LTA!F38:AJ38,LTA!F$102:AJ$102,LTA!F$103:AJ$103)</f>
        <v>36.72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357.75</v>
      </c>
      <c r="AB38" s="117">
        <f>-STOA!N38</f>
        <v>-255.36</v>
      </c>
      <c r="AC38">
        <f t="shared" si="0"/>
        <v>19.156047369629238</v>
      </c>
      <c r="AD38">
        <f t="shared" si="1"/>
        <v>1644.6803987168985</v>
      </c>
      <c r="AE38">
        <f>'IDT-1'!B38</f>
        <v>0</v>
      </c>
      <c r="AF38" s="26"/>
      <c r="AG38">
        <f t="shared" si="2"/>
        <v>1644.6803987168985</v>
      </c>
      <c r="AI38" s="75">
        <f>PXIL!H38</f>
        <v>0</v>
      </c>
      <c r="AJ38" s="75">
        <f>PXIL!N38</f>
        <v>0</v>
      </c>
      <c r="AK38" s="75">
        <f>RTM_IEX!H38</f>
        <v>21.15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8.7612000000000005</v>
      </c>
      <c r="E39">
        <f>GT_NG!P39</f>
        <v>10.063512654095025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75.003188285093529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1048.5792019405073</v>
      </c>
      <c r="P39" s="77">
        <v>112.01548306451613</v>
      </c>
      <c r="Q39" s="77">
        <v>33.78</v>
      </c>
      <c r="R39" s="80">
        <v>38.500000000000007</v>
      </c>
      <c r="S39" s="80">
        <v>0</v>
      </c>
      <c r="T39" s="78">
        <f>SUMPRODUCT(LTA!F39:AJ39,LTA!F$101:AJ$101,LTA!F$103:AJ$103)</f>
        <v>187.32</v>
      </c>
      <c r="U39" s="78">
        <f>SUMPRODUCT(LTA!F39:AJ39,LTA!F$102:AJ$102,LTA!F$103:AJ$103)</f>
        <v>36.67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383.82000000000005</v>
      </c>
      <c r="AB39" s="117">
        <f>-STOA!N39</f>
        <v>-255.36</v>
      </c>
      <c r="AC39">
        <f t="shared" si="0"/>
        <v>19.290829400376861</v>
      </c>
      <c r="AD39">
        <f t="shared" si="1"/>
        <v>1659.8617565438349</v>
      </c>
      <c r="AE39">
        <f>'IDT-1'!B39</f>
        <v>0</v>
      </c>
      <c r="AF39" s="26"/>
      <c r="AG39">
        <f t="shared" si="2"/>
        <v>1659.8617565438349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8.7612000000000005</v>
      </c>
      <c r="E40">
        <f>GT_NG!P40</f>
        <v>10.063512654095025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75.003188285093529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1031.1728540867075</v>
      </c>
      <c r="P40" s="77">
        <v>112.01548306451613</v>
      </c>
      <c r="Q40" s="77">
        <v>33.78</v>
      </c>
      <c r="R40" s="80">
        <v>38.500000000000007</v>
      </c>
      <c r="S40" s="80">
        <v>0</v>
      </c>
      <c r="T40" s="78">
        <f>SUMPRODUCT(LTA!F40:AJ40,LTA!F$101:AJ$101,LTA!F$103:AJ$103)</f>
        <v>222.48999999999998</v>
      </c>
      <c r="U40" s="78">
        <f>SUMPRODUCT(LTA!F40:AJ40,LTA!F$102:AJ$102,LTA!F$103:AJ$103)</f>
        <v>29.759999999999998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418.61</v>
      </c>
      <c r="AB40" s="117">
        <f>-STOA!N40</f>
        <v>-255.36</v>
      </c>
      <c r="AC40">
        <f t="shared" si="0"/>
        <v>19.793957539263424</v>
      </c>
      <c r="AD40">
        <f t="shared" si="1"/>
        <v>1716.5322805511485</v>
      </c>
      <c r="AE40">
        <f>'IDT-1'!B40</f>
        <v>0</v>
      </c>
      <c r="AF40" s="26"/>
      <c r="AG40">
        <f t="shared" si="2"/>
        <v>1716.5322805511485</v>
      </c>
      <c r="AI40" s="75">
        <f>PXIL!H40</f>
        <v>0</v>
      </c>
      <c r="AJ40" s="75">
        <f>PXIL!N40</f>
        <v>0</v>
      </c>
      <c r="AK40" s="75">
        <f>RTM_IEX!H40</f>
        <v>11.53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8.7612000000000005</v>
      </c>
      <c r="E41">
        <f>GT_NG!P41</f>
        <v>10.063512654095025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75.003188285093529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1022.8276568869076</v>
      </c>
      <c r="P41" s="77">
        <v>112.01548306451613</v>
      </c>
      <c r="Q41" s="77">
        <v>33.78</v>
      </c>
      <c r="R41" s="80">
        <v>38.500000000000007</v>
      </c>
      <c r="S41" s="80">
        <v>0</v>
      </c>
      <c r="T41" s="78">
        <f>SUMPRODUCT(LTA!F41:AJ41,LTA!F$101:AJ$101,LTA!F$103:AJ$103)</f>
        <v>250.08</v>
      </c>
      <c r="U41" s="78">
        <f>SUMPRODUCT(LTA!F41:AJ41,LTA!F$102:AJ$102,LTA!F$103:AJ$103)</f>
        <v>29.27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40.369999999999997</v>
      </c>
      <c r="Z41" s="75">
        <f>IEX!N41</f>
        <v>0</v>
      </c>
      <c r="AA41" s="117">
        <f>STOA!H41</f>
        <v>381.83000000000004</v>
      </c>
      <c r="AB41" s="117">
        <f>-STOA!N41</f>
        <v>-255.36</v>
      </c>
      <c r="AC41">
        <f t="shared" si="0"/>
        <v>19.889127803905183</v>
      </c>
      <c r="AD41">
        <f t="shared" si="1"/>
        <v>1727.2519130867065</v>
      </c>
      <c r="AE41">
        <f>'IDT-1'!B41</f>
        <v>0</v>
      </c>
      <c r="AF41" s="26"/>
      <c r="AG41">
        <f t="shared" si="2"/>
        <v>1727.2519130867065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8.7612000000000005</v>
      </c>
      <c r="E42">
        <f>GT_NG!P42</f>
        <v>9.7418181818181804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75.003188285093529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1004.6216053537075</v>
      </c>
      <c r="P42" s="77">
        <v>112.01548306451613</v>
      </c>
      <c r="Q42" s="77">
        <v>33.78</v>
      </c>
      <c r="R42" s="80">
        <v>38.500000000000007</v>
      </c>
      <c r="S42" s="80">
        <v>0</v>
      </c>
      <c r="T42" s="78">
        <f>SUMPRODUCT(LTA!F42:AJ42,LTA!F$101:AJ$101,LTA!F$103:AJ$103)</f>
        <v>276.36</v>
      </c>
      <c r="U42" s="78">
        <f>SUMPRODUCT(LTA!F42:AJ42,LTA!F$102:AJ$102,LTA!F$103:AJ$103)</f>
        <v>28.770000000000003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29.8</v>
      </c>
      <c r="Z42" s="75">
        <f>IEX!N42</f>
        <v>0</v>
      </c>
      <c r="AA42" s="117">
        <f>STOA!H42</f>
        <v>395.83000000000004</v>
      </c>
      <c r="AB42" s="117">
        <f>-STOA!N42</f>
        <v>-255.36</v>
      </c>
      <c r="AC42">
        <f t="shared" si="0"/>
        <v>19.983131639056985</v>
      </c>
      <c r="AD42">
        <f t="shared" si="1"/>
        <v>1737.840163246078</v>
      </c>
      <c r="AE42">
        <f>'IDT-1'!B42</f>
        <v>0</v>
      </c>
      <c r="AF42" s="26"/>
      <c r="AG42">
        <f t="shared" si="2"/>
        <v>1737.840163246078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8.7612000000000005</v>
      </c>
      <c r="E43">
        <f>GT_NG!P43</f>
        <v>9.7418181818181804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75.003188285093529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975.70167707680741</v>
      </c>
      <c r="P43" s="77">
        <v>112.01548306451613</v>
      </c>
      <c r="Q43" s="77">
        <v>33.78</v>
      </c>
      <c r="R43" s="80">
        <v>38.500000000000007</v>
      </c>
      <c r="S43" s="80">
        <v>0</v>
      </c>
      <c r="T43" s="78">
        <f>SUMPRODUCT(LTA!F43:AJ43,LTA!F$101:AJ$101,LTA!F$103:AJ$103)</f>
        <v>301.94000000000005</v>
      </c>
      <c r="U43" s="78">
        <f>SUMPRODUCT(LTA!F43:AJ43,LTA!F$102:AJ$102,LTA!F$103:AJ$103)</f>
        <v>13.91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291.24</v>
      </c>
      <c r="Z43" s="75">
        <f>IEX!N43</f>
        <v>0</v>
      </c>
      <c r="AA43" s="117">
        <f>STOA!H43</f>
        <v>120.41</v>
      </c>
      <c r="AB43" s="117">
        <f>-STOA!N43</f>
        <v>-255.36</v>
      </c>
      <c r="AC43">
        <f t="shared" si="0"/>
        <v>20.300548270220268</v>
      </c>
      <c r="AD43">
        <f t="shared" si="1"/>
        <v>1773.5928183380149</v>
      </c>
      <c r="AE43">
        <f>'IDT-1'!B43</f>
        <v>0</v>
      </c>
      <c r="AF43" s="26"/>
      <c r="AG43">
        <f t="shared" si="2"/>
        <v>1773.5928183380149</v>
      </c>
      <c r="AI43" s="75">
        <f>PXIL!H43</f>
        <v>0</v>
      </c>
      <c r="AJ43" s="75">
        <f>PXIL!N43</f>
        <v>0</v>
      </c>
      <c r="AK43" s="75">
        <f>RTM_IEX!H43</f>
        <v>68.25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8.7612000000000005</v>
      </c>
      <c r="E44">
        <f>GT_NG!P44</f>
        <v>9.7418181818181804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75.003188285093529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970.34132542570717</v>
      </c>
      <c r="P44" s="77">
        <v>112.01548306451613</v>
      </c>
      <c r="Q44" s="77">
        <v>33.78</v>
      </c>
      <c r="R44" s="80">
        <v>38.500000000000007</v>
      </c>
      <c r="S44" s="80">
        <v>0</v>
      </c>
      <c r="T44" s="78">
        <f>SUMPRODUCT(LTA!F44:AJ44,LTA!F$101:AJ$101,LTA!F$103:AJ$103)</f>
        <v>326.55</v>
      </c>
      <c r="U44" s="78">
        <f>SUMPRODUCT(LTA!F44:AJ44,LTA!F$102:AJ$102,LTA!F$103:AJ$103)</f>
        <v>13.57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269.14</v>
      </c>
      <c r="Z44" s="75">
        <f>IEX!N44</f>
        <v>0</v>
      </c>
      <c r="AA44" s="117">
        <f>STOA!H44</f>
        <v>121.47</v>
      </c>
      <c r="AB44" s="117">
        <f>-STOA!N44</f>
        <v>-255.36</v>
      </c>
      <c r="AC44">
        <f t="shared" si="0"/>
        <v>20.324041175690585</v>
      </c>
      <c r="AD44">
        <f t="shared" si="1"/>
        <v>1776.2389737814444</v>
      </c>
      <c r="AE44">
        <f>'IDT-1'!B44</f>
        <v>0</v>
      </c>
      <c r="AF44" s="26"/>
      <c r="AG44">
        <f t="shared" si="2"/>
        <v>1776.2389737814444</v>
      </c>
      <c r="AI44" s="75">
        <f>PXIL!H44</f>
        <v>0</v>
      </c>
      <c r="AJ44" s="75">
        <f>PXIL!N44</f>
        <v>0</v>
      </c>
      <c r="AK44" s="75">
        <f>RTM_IEX!H44</f>
        <v>73.05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8.7612000000000005</v>
      </c>
      <c r="E45">
        <f>GT_NG!P45</f>
        <v>9.7418181818181804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75.003188285093529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947.64882424310724</v>
      </c>
      <c r="P45" s="77">
        <v>112.01548306451613</v>
      </c>
      <c r="Q45" s="77">
        <v>33.78</v>
      </c>
      <c r="R45" s="80">
        <v>38.500000000000007</v>
      </c>
      <c r="S45" s="80">
        <v>0</v>
      </c>
      <c r="T45" s="78">
        <f>SUMPRODUCT(LTA!F45:AJ45,LTA!F$101:AJ$101,LTA!F$103:AJ$103)</f>
        <v>345.46000000000004</v>
      </c>
      <c r="U45" s="78">
        <f>SUMPRODUCT(LTA!F45:AJ45,LTA!F$102:AJ$102,LTA!F$103:AJ$103)</f>
        <v>13.03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233.57</v>
      </c>
      <c r="Z45" s="75">
        <f>IEX!N45</f>
        <v>0</v>
      </c>
      <c r="AA45" s="117">
        <f>STOA!H45</f>
        <v>131.97</v>
      </c>
      <c r="AB45" s="117">
        <f>-STOA!N45</f>
        <v>-255.36</v>
      </c>
      <c r="AC45">
        <f t="shared" si="0"/>
        <v>19.625563165283708</v>
      </c>
      <c r="AD45">
        <f t="shared" si="1"/>
        <v>1697.5649506092514</v>
      </c>
      <c r="AE45">
        <f>'IDT-1'!B45</f>
        <v>0</v>
      </c>
      <c r="AF45" s="26"/>
      <c r="AG45">
        <f t="shared" si="2"/>
        <v>1697.5649506092514</v>
      </c>
      <c r="AI45" s="75">
        <f>PXIL!H45</f>
        <v>0</v>
      </c>
      <c r="AJ45" s="75">
        <f>PXIL!N45</f>
        <v>0</v>
      </c>
      <c r="AK45" s="75">
        <f>RTM_IEX!H45</f>
        <v>23.07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8.7612000000000005</v>
      </c>
      <c r="E46">
        <f>GT_NG!P46</f>
        <v>9.7418181818181804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75.003188285093529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943.31939110030748</v>
      </c>
      <c r="P46" s="77">
        <v>112.01548306451613</v>
      </c>
      <c r="Q46" s="77">
        <v>33.78</v>
      </c>
      <c r="R46" s="80">
        <v>38.500000000000007</v>
      </c>
      <c r="S46" s="80">
        <v>0</v>
      </c>
      <c r="T46" s="78">
        <f>SUMPRODUCT(LTA!F46:AJ46,LTA!F$101:AJ$101,LTA!F$103:AJ$103)</f>
        <v>367.39</v>
      </c>
      <c r="U46" s="78">
        <f>SUMPRODUCT(LTA!F46:AJ46,LTA!F$102:AJ$102,LTA!F$103:AJ$103)</f>
        <v>12.66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210.5</v>
      </c>
      <c r="Z46" s="75">
        <f>IEX!N46</f>
        <v>0</v>
      </c>
      <c r="AA46" s="117">
        <f>STOA!H46</f>
        <v>142.47</v>
      </c>
      <c r="AB46" s="117">
        <f>-STOA!N46</f>
        <v>-255.36</v>
      </c>
      <c r="AC46">
        <f t="shared" si="0"/>
        <v>19.607352153627069</v>
      </c>
      <c r="AD46">
        <f t="shared" si="1"/>
        <v>1695.5137284781081</v>
      </c>
      <c r="AE46">
        <f>'IDT-1'!B46</f>
        <v>0</v>
      </c>
      <c r="AF46" s="26"/>
      <c r="AG46">
        <f t="shared" si="2"/>
        <v>1695.5137284781081</v>
      </c>
      <c r="AI46" s="75">
        <f>PXIL!H46</f>
        <v>0</v>
      </c>
      <c r="AJ46" s="75">
        <f>PXIL!N46</f>
        <v>0</v>
      </c>
      <c r="AK46" s="75">
        <f>RTM_IEX!H46</f>
        <v>16.34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8.7612000000000005</v>
      </c>
      <c r="E47">
        <f>GT_NG!P47</f>
        <v>9.7418181818181804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75.003188285093529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928.83135719810741</v>
      </c>
      <c r="P47" s="77">
        <v>112.01548306451613</v>
      </c>
      <c r="Q47" s="77">
        <v>33.78</v>
      </c>
      <c r="R47" s="80">
        <v>38.500000000000007</v>
      </c>
      <c r="S47" s="80">
        <v>0</v>
      </c>
      <c r="T47" s="78">
        <f>SUMPRODUCT(LTA!F47:AJ47,LTA!F$101:AJ$101,LTA!F$103:AJ$103)</f>
        <v>371.59000000000003</v>
      </c>
      <c r="U47" s="78">
        <f>SUMPRODUCT(LTA!F47:AJ47,LTA!F$102:AJ$102,LTA!F$103:AJ$103)</f>
        <v>12.27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204.74</v>
      </c>
      <c r="Z47" s="75">
        <f>IEX!N47</f>
        <v>0</v>
      </c>
      <c r="AA47" s="117">
        <f>STOA!H47</f>
        <v>153.66999999999999</v>
      </c>
      <c r="AB47" s="117">
        <f>-STOA!N47</f>
        <v>-255.36</v>
      </c>
      <c r="AC47">
        <f t="shared" si="0"/>
        <v>19.515124858031857</v>
      </c>
      <c r="AD47">
        <f t="shared" si="1"/>
        <v>1663.0279218715036</v>
      </c>
      <c r="AE47">
        <f>'IDT-1'!B47</f>
        <v>0</v>
      </c>
      <c r="AF47" s="26"/>
      <c r="AG47">
        <f t="shared" si="2"/>
        <v>1663.0279218715036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-11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8.7612000000000005</v>
      </c>
      <c r="E48">
        <f>GT_NG!P48</f>
        <v>9.7418181818181804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75.003188285093529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917.0447195199074</v>
      </c>
      <c r="P48" s="77">
        <v>112.01548306451613</v>
      </c>
      <c r="Q48" s="77">
        <v>33.78</v>
      </c>
      <c r="R48" s="80">
        <v>38.500000000000007</v>
      </c>
      <c r="S48" s="80">
        <v>0</v>
      </c>
      <c r="T48" s="78">
        <f>SUMPRODUCT(LTA!F48:AJ48,LTA!F$101:AJ$101,LTA!F$103:AJ$103)</f>
        <v>373.31</v>
      </c>
      <c r="U48" s="78">
        <f>SUMPRODUCT(LTA!F48:AJ48,LTA!F$102:AJ$102,LTA!F$103:AJ$103)</f>
        <v>11.57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189.36</v>
      </c>
      <c r="Z48" s="75">
        <f>IEX!N48</f>
        <v>0</v>
      </c>
      <c r="AA48" s="117">
        <f>STOA!H48</f>
        <v>156.47</v>
      </c>
      <c r="AB48" s="117">
        <f>-STOA!N48</f>
        <v>-255.36</v>
      </c>
      <c r="AC48">
        <f t="shared" si="0"/>
        <v>19.300796318941501</v>
      </c>
      <c r="AD48">
        <f t="shared" si="1"/>
        <v>1640.8956127323936</v>
      </c>
      <c r="AE48">
        <f>'IDT-1'!B48</f>
        <v>0</v>
      </c>
      <c r="AF48" s="26"/>
      <c r="AG48">
        <f t="shared" si="2"/>
        <v>1640.8956127323936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8.7612000000000005</v>
      </c>
      <c r="E49">
        <f>GT_NG!P49</f>
        <v>9.7418181818181804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75.003188285093529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921.92450295070739</v>
      </c>
      <c r="P49" s="77">
        <v>112.01548306451613</v>
      </c>
      <c r="Q49" s="77">
        <v>33.78</v>
      </c>
      <c r="R49" s="80">
        <v>38.500000000000007</v>
      </c>
      <c r="S49" s="80">
        <v>0</v>
      </c>
      <c r="T49" s="78">
        <f>SUMPRODUCT(LTA!F49:AJ49,LTA!F$101:AJ$101,LTA!F$103:AJ$103)</f>
        <v>374.9</v>
      </c>
      <c r="U49" s="78">
        <f>SUMPRODUCT(LTA!F49:AJ49,LTA!F$102:AJ$102,LTA!F$103:AJ$103)</f>
        <v>11.19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154.75</v>
      </c>
      <c r="Z49" s="75">
        <f>IEX!N49</f>
        <v>0</v>
      </c>
      <c r="AA49" s="117">
        <f>STOA!H49</f>
        <v>159.27000000000001</v>
      </c>
      <c r="AB49" s="117">
        <f>-STOA!N49</f>
        <v>-255.36</v>
      </c>
      <c r="AC49">
        <f t="shared" si="0"/>
        <v>19.205589137910589</v>
      </c>
      <c r="AD49">
        <f t="shared" si="1"/>
        <v>1650.2606033442244</v>
      </c>
      <c r="AE49">
        <f>'IDT-1'!B49</f>
        <v>0</v>
      </c>
      <c r="AF49" s="26"/>
      <c r="AG49">
        <f t="shared" si="2"/>
        <v>1650.2606033442244</v>
      </c>
      <c r="AI49" s="75">
        <f>PXIL!H49</f>
        <v>0</v>
      </c>
      <c r="AJ49" s="75">
        <f>PXIL!N49</f>
        <v>0</v>
      </c>
      <c r="AK49" s="75">
        <f>RTM_IEX!H49</f>
        <v>24.99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8.7612000000000005</v>
      </c>
      <c r="E50">
        <f>GT_NG!P50</f>
        <v>9.7418181818181804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75.003188285093529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919.70578359470733</v>
      </c>
      <c r="P50" s="77">
        <v>112.01548306451613</v>
      </c>
      <c r="Q50" s="77">
        <v>33.78</v>
      </c>
      <c r="R50" s="80">
        <v>38.500000000000007</v>
      </c>
      <c r="S50" s="80">
        <v>0</v>
      </c>
      <c r="T50" s="78">
        <f>SUMPRODUCT(LTA!F50:AJ50,LTA!F$101:AJ$101,LTA!F$103:AJ$103)</f>
        <v>376.63000000000005</v>
      </c>
      <c r="U50" s="78">
        <f>SUMPRODUCT(LTA!F50:AJ50,LTA!F$102:AJ$102,LTA!F$103:AJ$103)</f>
        <v>10.87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119.19</v>
      </c>
      <c r="Z50" s="75">
        <f>IEX!N50</f>
        <v>0</v>
      </c>
      <c r="AA50" s="117">
        <f>STOA!H50</f>
        <v>162.07</v>
      </c>
      <c r="AB50" s="117">
        <f>-STOA!N50</f>
        <v>-255.36</v>
      </c>
      <c r="AC50">
        <f t="shared" si="0"/>
        <v>18.977768407577788</v>
      </c>
      <c r="AD50">
        <f t="shared" si="1"/>
        <v>1624.5997047185576</v>
      </c>
      <c r="AE50">
        <f>'IDT-1'!B50</f>
        <v>0</v>
      </c>
      <c r="AF50" s="26"/>
      <c r="AG50">
        <f t="shared" si="2"/>
        <v>1624.5997047185576</v>
      </c>
      <c r="AI50" s="75">
        <f>PXIL!H50</f>
        <v>0</v>
      </c>
      <c r="AJ50" s="75">
        <f>PXIL!N50</f>
        <v>0</v>
      </c>
      <c r="AK50" s="75">
        <f>RTM_IEX!H50</f>
        <v>32.67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8.7612000000000005</v>
      </c>
      <c r="E51">
        <f>GT_NG!P51</f>
        <v>14.871717444055001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75.000000000000014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904.54091267286174</v>
      </c>
      <c r="P51" s="77">
        <v>112.01548306451613</v>
      </c>
      <c r="Q51" s="77">
        <v>33.78</v>
      </c>
      <c r="R51" s="80">
        <v>38.500000000000007</v>
      </c>
      <c r="S51" s="80">
        <v>0</v>
      </c>
      <c r="T51" s="78">
        <f>SUMPRODUCT(LTA!F51:AJ51,LTA!F$101:AJ$101,LTA!F$103:AJ$103)</f>
        <v>377.5</v>
      </c>
      <c r="U51" s="78">
        <f>SUMPRODUCT(LTA!F51:AJ51,LTA!F$102:AJ$102,LTA!F$103:AJ$103)</f>
        <v>10.37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79.78</v>
      </c>
      <c r="Z51" s="75">
        <f>IEX!N51</f>
        <v>0</v>
      </c>
      <c r="AA51" s="117">
        <f>STOA!H51</f>
        <v>163.47</v>
      </c>
      <c r="AB51" s="117">
        <f>-STOA!N51</f>
        <v>-255.36</v>
      </c>
      <c r="AC51">
        <f t="shared" si="0"/>
        <v>18.786648600064407</v>
      </c>
      <c r="AD51">
        <f t="shared" si="1"/>
        <v>1603.0726645813684</v>
      </c>
      <c r="AE51">
        <f>'IDT-1'!B51</f>
        <v>0</v>
      </c>
      <c r="AF51" s="26"/>
      <c r="AG51">
        <f t="shared" si="2"/>
        <v>1603.0726645813684</v>
      </c>
      <c r="AI51" s="75">
        <f>PXIL!H51</f>
        <v>0</v>
      </c>
      <c r="AJ51" s="75">
        <f>PXIL!N51</f>
        <v>0</v>
      </c>
      <c r="AK51" s="75">
        <f>RTM_IEX!H51</f>
        <v>58.63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8.7612000000000005</v>
      </c>
      <c r="E52">
        <f>GT_NG!P52</f>
        <v>14.483910274162282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75.000000000000014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904.56167325486581</v>
      </c>
      <c r="P52" s="77">
        <v>112.01548306451613</v>
      </c>
      <c r="Q52" s="77">
        <v>33.78</v>
      </c>
      <c r="R52" s="80">
        <v>38.500000000000007</v>
      </c>
      <c r="S52" s="80">
        <v>0</v>
      </c>
      <c r="T52" s="78">
        <f>SUMPRODUCT(LTA!F52:AJ52,LTA!F$101:AJ$101,LTA!F$103:AJ$103)</f>
        <v>377.95</v>
      </c>
      <c r="U52" s="78">
        <f>SUMPRODUCT(LTA!F52:AJ52,LTA!F$102:AJ$102,LTA!F$103:AJ$103)</f>
        <v>10.06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51.9</v>
      </c>
      <c r="Z52" s="75">
        <f>IEX!N52</f>
        <v>0</v>
      </c>
      <c r="AA52" s="117">
        <f>STOA!H52</f>
        <v>163.47</v>
      </c>
      <c r="AB52" s="117">
        <f>-STOA!N52</f>
        <v>-255.36</v>
      </c>
      <c r="AC52">
        <f t="shared" si="0"/>
        <v>18.480082590090987</v>
      </c>
      <c r="AD52">
        <f t="shared" si="1"/>
        <v>1568.5421840034535</v>
      </c>
      <c r="AE52">
        <f>'IDT-1'!B52</f>
        <v>0</v>
      </c>
      <c r="AF52" s="26"/>
      <c r="AG52">
        <f t="shared" si="2"/>
        <v>1568.5421840034535</v>
      </c>
      <c r="AI52" s="75">
        <f>PXIL!H52</f>
        <v>0</v>
      </c>
      <c r="AJ52" s="75">
        <f>PXIL!N52</f>
        <v>0</v>
      </c>
      <c r="AK52" s="75">
        <f>RTM_IEX!H52</f>
        <v>51.9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8.7612000000000005</v>
      </c>
      <c r="E53">
        <f>GT_NG!P53</f>
        <v>14.483910274162282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75.000000000000014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904.56131458242214</v>
      </c>
      <c r="P53" s="77">
        <v>112.01548306451613</v>
      </c>
      <c r="Q53" s="77">
        <v>33.78</v>
      </c>
      <c r="R53" s="80">
        <v>38.500000000000007</v>
      </c>
      <c r="S53" s="80">
        <v>0</v>
      </c>
      <c r="T53" s="78">
        <f>SUMPRODUCT(LTA!F53:AJ53,LTA!F$101:AJ$101,LTA!F$103:AJ$103)</f>
        <v>377.99999999999994</v>
      </c>
      <c r="U53" s="78">
        <f>SUMPRODUCT(LTA!F53:AJ53,LTA!F$102:AJ$102,LTA!F$103:AJ$103)</f>
        <v>9.8800000000000008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28.84</v>
      </c>
      <c r="Z53" s="75">
        <f>IEX!N53</f>
        <v>0</v>
      </c>
      <c r="AA53" s="117">
        <f>STOA!H53</f>
        <v>163.47</v>
      </c>
      <c r="AB53" s="117">
        <f>-STOA!N53</f>
        <v>-255.36</v>
      </c>
      <c r="AC53">
        <f t="shared" si="0"/>
        <v>18.166095433773481</v>
      </c>
      <c r="AD53">
        <f t="shared" si="1"/>
        <v>1533.175812487327</v>
      </c>
      <c r="AE53">
        <f>'IDT-1'!B53</f>
        <v>0</v>
      </c>
      <c r="AF53" s="26"/>
      <c r="AG53">
        <f t="shared" si="2"/>
        <v>1533.175812487327</v>
      </c>
      <c r="AI53" s="75">
        <f>PXIL!H53</f>
        <v>0</v>
      </c>
      <c r="AJ53" s="75">
        <f>PXIL!N53</f>
        <v>0</v>
      </c>
      <c r="AK53" s="75">
        <f>RTM_IEX!H53</f>
        <v>39.409999999999997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8.7612000000000005</v>
      </c>
      <c r="E54">
        <f>GT_NG!P54</f>
        <v>14.483910274162282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75.000000000000014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904.56131458242214</v>
      </c>
      <c r="P54" s="77">
        <v>112.01548306451613</v>
      </c>
      <c r="Q54" s="77">
        <v>33.78</v>
      </c>
      <c r="R54" s="80">
        <v>38.500000000000007</v>
      </c>
      <c r="S54" s="80">
        <v>0</v>
      </c>
      <c r="T54" s="78">
        <f>SUMPRODUCT(LTA!F54:AJ54,LTA!F$101:AJ$101,LTA!F$103:AJ$103)</f>
        <v>377.87</v>
      </c>
      <c r="U54" s="78">
        <f>SUMPRODUCT(LTA!F54:AJ54,LTA!F$102:AJ$102,LTA!F$103:AJ$103)</f>
        <v>9.7100000000000009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163.47</v>
      </c>
      <c r="AB54" s="117">
        <f>-STOA!N54</f>
        <v>-255.36</v>
      </c>
      <c r="AC54">
        <f t="shared" si="0"/>
        <v>17.715095433773481</v>
      </c>
      <c r="AD54">
        <f t="shared" si="1"/>
        <v>1482.376812487327</v>
      </c>
      <c r="AE54">
        <f>'IDT-1'!B54</f>
        <v>0</v>
      </c>
      <c r="AF54" s="26"/>
      <c r="AG54">
        <f t="shared" si="2"/>
        <v>1482.376812487327</v>
      </c>
      <c r="AI54" s="75">
        <f>PXIL!H54</f>
        <v>0</v>
      </c>
      <c r="AJ54" s="75">
        <f>PXIL!N54</f>
        <v>0</v>
      </c>
      <c r="AK54" s="75">
        <f>RTM_IEX!H54</f>
        <v>17.3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8.7612000000000005</v>
      </c>
      <c r="E55">
        <f>GT_NG!P55</f>
        <v>14.483910274162282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75.000000000000014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874.28060011936054</v>
      </c>
      <c r="P55" s="77">
        <v>112.01548306451613</v>
      </c>
      <c r="Q55" s="77">
        <v>33.78</v>
      </c>
      <c r="R55" s="80">
        <v>38.500000000000007</v>
      </c>
      <c r="S55" s="80">
        <v>0</v>
      </c>
      <c r="T55" s="78">
        <f>SUMPRODUCT(LTA!F55:AJ55,LTA!F$101:AJ$101,LTA!F$103:AJ$103)</f>
        <v>377.79999999999995</v>
      </c>
      <c r="U55" s="78">
        <f>SUMPRODUCT(LTA!F55:AJ55,LTA!F$102:AJ$102,LTA!F$103:AJ$103)</f>
        <v>9.5299999999999994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163.47</v>
      </c>
      <c r="AB55" s="117">
        <f>-STOA!N55</f>
        <v>-255.36</v>
      </c>
      <c r="AC55">
        <f t="shared" si="0"/>
        <v>17.516138334553421</v>
      </c>
      <c r="AD55">
        <f t="shared" si="1"/>
        <v>1409.7450551234851</v>
      </c>
      <c r="AE55">
        <f>'IDT-1'!B55</f>
        <v>0</v>
      </c>
      <c r="AF55" s="26"/>
      <c r="AG55">
        <f t="shared" si="2"/>
        <v>1409.7450551234851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8.7612000000000005</v>
      </c>
      <c r="E56">
        <f>GT_NG!P56</f>
        <v>14.483910274162282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78.420000000000016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819.16226925356011</v>
      </c>
      <c r="P56" s="77">
        <v>112.01548306451613</v>
      </c>
      <c r="Q56" s="77">
        <v>33.78</v>
      </c>
      <c r="R56" s="80">
        <v>38.500000000000007</v>
      </c>
      <c r="S56" s="80">
        <v>0</v>
      </c>
      <c r="T56" s="78">
        <f>SUMPRODUCT(LTA!F56:AJ56,LTA!F$101:AJ$101,LTA!F$103:AJ$103)</f>
        <v>378.05999999999995</v>
      </c>
      <c r="U56" s="78">
        <f>SUMPRODUCT(LTA!F56:AJ56,LTA!F$102:AJ$102,LTA!F$103:AJ$103)</f>
        <v>9.3699999999999992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163.47</v>
      </c>
      <c r="AB56" s="117">
        <f>-STOA!N56</f>
        <v>-255.36</v>
      </c>
      <c r="AC56">
        <f t="shared" si="0"/>
        <v>17.079829277978767</v>
      </c>
      <c r="AD56">
        <f t="shared" si="1"/>
        <v>1356.5830333142599</v>
      </c>
      <c r="AE56">
        <f>'IDT-1'!B56</f>
        <v>0</v>
      </c>
      <c r="AF56" s="26"/>
      <c r="AG56">
        <f t="shared" si="2"/>
        <v>1356.5830333142599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-27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8.7612000000000005</v>
      </c>
      <c r="E57">
        <f>GT_NG!P57</f>
        <v>14.483910274162282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78.420000000000016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821.24467770317221</v>
      </c>
      <c r="P57" s="77">
        <v>112.01548306451613</v>
      </c>
      <c r="Q57" s="77">
        <v>33.78</v>
      </c>
      <c r="R57" s="80">
        <v>38.500000000000007</v>
      </c>
      <c r="S57" s="80">
        <v>0</v>
      </c>
      <c r="T57" s="78">
        <f>SUMPRODUCT(LTA!F57:AJ57,LTA!F$101:AJ$101,LTA!F$103:AJ$103)</f>
        <v>377.58</v>
      </c>
      <c r="U57" s="78">
        <f>SUMPRODUCT(LTA!F57:AJ57,LTA!F$102:AJ$102,LTA!F$103:AJ$103)</f>
        <v>9.2799999999999994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161.37</v>
      </c>
      <c r="AB57" s="117">
        <f>-STOA!N57</f>
        <v>-255.36</v>
      </c>
      <c r="AC57">
        <f t="shared" si="0"/>
        <v>17.234464767734874</v>
      </c>
      <c r="AD57">
        <f t="shared" si="1"/>
        <v>1337.8408062741157</v>
      </c>
      <c r="AE57">
        <f>'IDT-1'!B57</f>
        <v>0</v>
      </c>
      <c r="AF57" s="26"/>
      <c r="AG57">
        <f t="shared" si="2"/>
        <v>1337.8408062741157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-45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8.7612000000000005</v>
      </c>
      <c r="E58">
        <f>GT_NG!P58</f>
        <v>14.483910274162282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78.420000000000016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796.0231909170783</v>
      </c>
      <c r="P58" s="77">
        <v>112.01548306451613</v>
      </c>
      <c r="Q58" s="77">
        <v>33.78</v>
      </c>
      <c r="R58" s="80">
        <v>38.500000000000007</v>
      </c>
      <c r="S58" s="80">
        <v>0</v>
      </c>
      <c r="T58" s="78">
        <f>SUMPRODUCT(LTA!F58:AJ58,LTA!F$101:AJ$101,LTA!F$103:AJ$103)</f>
        <v>377.18</v>
      </c>
      <c r="U58" s="78">
        <f>SUMPRODUCT(LTA!F58:AJ58,LTA!F$102:AJ$102,LTA!F$103:AJ$103)</f>
        <v>9.2100000000000009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157.53</v>
      </c>
      <c r="AB58" s="117">
        <f>-STOA!N58</f>
        <v>-255.36</v>
      </c>
      <c r="AC58">
        <f t="shared" si="0"/>
        <v>16.983465811539443</v>
      </c>
      <c r="AD58">
        <f t="shared" si="1"/>
        <v>1307.5603184442173</v>
      </c>
      <c r="AE58">
        <f>'IDT-1'!B58</f>
        <v>0</v>
      </c>
      <c r="AF58" s="26"/>
      <c r="AG58">
        <f t="shared" si="2"/>
        <v>1307.5603184442173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-46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8.7612000000000005</v>
      </c>
      <c r="E59">
        <f>GT_NG!P59</f>
        <v>14.483910274162282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823.69177513528041</v>
      </c>
      <c r="P59" s="77">
        <v>112.01548306451613</v>
      </c>
      <c r="Q59" s="77">
        <v>33.78</v>
      </c>
      <c r="R59" s="80">
        <v>38.500000000000007</v>
      </c>
      <c r="S59" s="80">
        <v>0</v>
      </c>
      <c r="T59" s="78">
        <f>SUMPRODUCT(LTA!F59:AJ59,LTA!F$101:AJ$101,LTA!F$103:AJ$103)</f>
        <v>379.46999999999997</v>
      </c>
      <c r="U59" s="78">
        <f>SUMPRODUCT(LTA!F59:AJ59,LTA!F$102:AJ$102,LTA!F$103:AJ$103)</f>
        <v>9.15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153.16999999999999</v>
      </c>
      <c r="AB59" s="117">
        <f>-STOA!N59</f>
        <v>-305.36</v>
      </c>
      <c r="AC59">
        <f t="shared" si="0"/>
        <v>17.728553259035731</v>
      </c>
      <c r="AD59">
        <f t="shared" si="1"/>
        <v>1266.933815214923</v>
      </c>
      <c r="AE59">
        <f>'IDT-1'!B59</f>
        <v>0</v>
      </c>
      <c r="AF59" s="26"/>
      <c r="AG59">
        <f t="shared" si="2"/>
        <v>1266.933815214923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-58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8.7612000000000005</v>
      </c>
      <c r="E60">
        <f>GT_NG!P60</f>
        <v>14.483910274162282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802.79040095858988</v>
      </c>
      <c r="P60" s="77">
        <v>112.01548306451613</v>
      </c>
      <c r="Q60" s="77">
        <v>33.78</v>
      </c>
      <c r="R60" s="80">
        <v>38.500000000000007</v>
      </c>
      <c r="S60" s="80">
        <v>0</v>
      </c>
      <c r="T60" s="78">
        <f>SUMPRODUCT(LTA!F60:AJ60,LTA!F$101:AJ$101,LTA!F$103:AJ$103)</f>
        <v>379.51</v>
      </c>
      <c r="U60" s="78">
        <f>SUMPRODUCT(LTA!F60:AJ60,LTA!F$102:AJ$102,LTA!F$103:AJ$103)</f>
        <v>8.9600000000000009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145.97</v>
      </c>
      <c r="AB60" s="117">
        <f>-STOA!N60</f>
        <v>-305.36</v>
      </c>
      <c r="AC60">
        <f t="shared" si="0"/>
        <v>17.550966186458417</v>
      </c>
      <c r="AD60">
        <f t="shared" si="1"/>
        <v>1230.8600281108097</v>
      </c>
      <c r="AE60">
        <f>'IDT-1'!B60</f>
        <v>0</v>
      </c>
      <c r="AF60" s="26"/>
      <c r="AG60">
        <f t="shared" si="2"/>
        <v>1230.8600281108097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-66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8.7612000000000005</v>
      </c>
      <c r="E61">
        <f>GT_NG!P61</f>
        <v>14.483910274162282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767.92232672952127</v>
      </c>
      <c r="P61" s="77">
        <v>112.01548306451613</v>
      </c>
      <c r="Q61" s="77">
        <v>33.78</v>
      </c>
      <c r="R61" s="80">
        <v>38.500000000000007</v>
      </c>
      <c r="S61" s="80">
        <v>0</v>
      </c>
      <c r="T61" s="78">
        <f>SUMPRODUCT(LTA!F61:AJ61,LTA!F$101:AJ$101,LTA!F$103:AJ$103)</f>
        <v>378.1</v>
      </c>
      <c r="U61" s="78">
        <f>SUMPRODUCT(LTA!F61:AJ61,LTA!F$102:AJ$102,LTA!F$103:AJ$103)</f>
        <v>8.9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140.37</v>
      </c>
      <c r="AB61" s="117">
        <f>-STOA!N61</f>
        <v>-305.36</v>
      </c>
      <c r="AC61">
        <f t="shared" si="0"/>
        <v>17.137520495631637</v>
      </c>
      <c r="AD61">
        <f t="shared" si="1"/>
        <v>1194.3353995725679</v>
      </c>
      <c r="AE61">
        <f>'IDT-1'!B61</f>
        <v>0</v>
      </c>
      <c r="AF61" s="26"/>
      <c r="AG61">
        <f t="shared" si="2"/>
        <v>1194.3353995725679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-61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8.7612000000000005</v>
      </c>
      <c r="E62">
        <f>GT_NG!P62</f>
        <v>14.483910274162282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736.86499398190028</v>
      </c>
      <c r="P62" s="77">
        <v>112.01548306451613</v>
      </c>
      <c r="Q62" s="77">
        <v>33.78</v>
      </c>
      <c r="R62" s="80">
        <v>38.500000000000007</v>
      </c>
      <c r="S62" s="80">
        <v>0</v>
      </c>
      <c r="T62" s="78">
        <f>SUMPRODUCT(LTA!F62:AJ62,LTA!F$101:AJ$101,LTA!F$103:AJ$103)</f>
        <v>375.06</v>
      </c>
      <c r="U62" s="78">
        <f>SUMPRODUCT(LTA!F62:AJ62,LTA!F$102:AJ$102,LTA!F$103:AJ$103)</f>
        <v>8.8699999999999992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135.47</v>
      </c>
      <c r="AB62" s="117">
        <f>-STOA!N62</f>
        <v>-305.36</v>
      </c>
      <c r="AC62">
        <f t="shared" si="0"/>
        <v>16.66090805461964</v>
      </c>
      <c r="AD62">
        <f t="shared" si="1"/>
        <v>1170.7846792659589</v>
      </c>
      <c r="AE62">
        <f>'IDT-1'!B62</f>
        <v>0</v>
      </c>
      <c r="AF62" s="26"/>
      <c r="AG62">
        <f t="shared" si="2"/>
        <v>1170.7846792659589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-46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8.7612000000000005</v>
      </c>
      <c r="E63">
        <f>GT_NG!P63</f>
        <v>14.483910274162282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691.59693333198186</v>
      </c>
      <c r="P63" s="77">
        <v>112.01548306451613</v>
      </c>
      <c r="Q63" s="77">
        <v>33.78</v>
      </c>
      <c r="R63" s="80">
        <v>38.500000000000007</v>
      </c>
      <c r="S63" s="80">
        <v>0</v>
      </c>
      <c r="T63" s="78">
        <f>SUMPRODUCT(LTA!F63:AJ63,LTA!F$101:AJ$101,LTA!F$103:AJ$103)</f>
        <v>355.29</v>
      </c>
      <c r="U63" s="78">
        <f>SUMPRODUCT(LTA!F63:AJ63,LTA!F$102:AJ$102,LTA!F$103:AJ$103)</f>
        <v>14.47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131.97</v>
      </c>
      <c r="AB63" s="117">
        <f>-STOA!N63</f>
        <v>-305.36</v>
      </c>
      <c r="AC63">
        <f t="shared" si="0"/>
        <v>15.876331254879373</v>
      </c>
      <c r="AD63">
        <f t="shared" si="1"/>
        <v>1174.8211954157809</v>
      </c>
      <c r="AE63">
        <f>'IDT-1'!B63</f>
        <v>0</v>
      </c>
      <c r="AF63" s="26"/>
      <c r="AG63">
        <f t="shared" si="2"/>
        <v>1174.8211954157809</v>
      </c>
      <c r="AI63" s="75">
        <f>PXIL!H63</f>
        <v>0</v>
      </c>
      <c r="AJ63" s="75">
        <f>PXIL!N63</f>
        <v>0</v>
      </c>
      <c r="AK63" s="75">
        <f>RTM_IEX!H63</f>
        <v>20.190000000000001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8.7612000000000005</v>
      </c>
      <c r="E64">
        <f>GT_NG!P64</f>
        <v>14.483910274162282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707.5340712639852</v>
      </c>
      <c r="P64" s="77">
        <v>112.01548306451613</v>
      </c>
      <c r="Q64" s="77">
        <v>33.78</v>
      </c>
      <c r="R64" s="80">
        <v>38.500000000000007</v>
      </c>
      <c r="S64" s="80">
        <v>0</v>
      </c>
      <c r="T64" s="78">
        <f>SUMPRODUCT(LTA!F64:AJ64,LTA!F$101:AJ$101,LTA!F$103:AJ$103)</f>
        <v>336.59</v>
      </c>
      <c r="U64" s="78">
        <f>SUMPRODUCT(LTA!F64:AJ64,LTA!F$102:AJ$102,LTA!F$103:AJ$103)</f>
        <v>14.83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125.67</v>
      </c>
      <c r="AB64" s="117">
        <f>-STOA!N64</f>
        <v>-305.36</v>
      </c>
      <c r="AC64">
        <f t="shared" si="0"/>
        <v>15.748970068681002</v>
      </c>
      <c r="AD64">
        <f t="shared" si="1"/>
        <v>1160.4756945339827</v>
      </c>
      <c r="AE64">
        <f>'IDT-1'!B64</f>
        <v>0</v>
      </c>
      <c r="AF64" s="26"/>
      <c r="AG64">
        <f t="shared" si="2"/>
        <v>1160.4756945339827</v>
      </c>
      <c r="AI64" s="75">
        <f>PXIL!H64</f>
        <v>0</v>
      </c>
      <c r="AJ64" s="75">
        <f>PXIL!N64</f>
        <v>0</v>
      </c>
      <c r="AK64" s="75">
        <f>RTM_IEX!H64</f>
        <v>14.42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8.7612000000000005</v>
      </c>
      <c r="E65">
        <f>GT_NG!P65</f>
        <v>14.085966410475381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78.59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742.61902258974555</v>
      </c>
      <c r="P65" s="77">
        <v>112.01548306451613</v>
      </c>
      <c r="Q65" s="77">
        <v>33.78</v>
      </c>
      <c r="R65" s="80">
        <v>38.500000000000007</v>
      </c>
      <c r="S65" s="80">
        <v>0</v>
      </c>
      <c r="T65" s="78">
        <f>SUMPRODUCT(LTA!F65:AJ65,LTA!F$101:AJ$101,LTA!F$103:AJ$103)</f>
        <v>323.19000000000005</v>
      </c>
      <c r="U65" s="78">
        <f>SUMPRODUCT(LTA!F65:AJ65,LTA!F$102:AJ$102,LTA!F$103:AJ$103)</f>
        <v>29.35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113.07</v>
      </c>
      <c r="AB65" s="117">
        <f>-STOA!N65</f>
        <v>-305.36</v>
      </c>
      <c r="AC65">
        <f t="shared" si="0"/>
        <v>16.514869170989705</v>
      </c>
      <c r="AD65">
        <f t="shared" si="1"/>
        <v>1098.0868028937475</v>
      </c>
      <c r="AE65">
        <f>'IDT-1'!B65</f>
        <v>0</v>
      </c>
      <c r="AF65" s="26"/>
      <c r="AG65">
        <f t="shared" si="2"/>
        <v>1098.0868028937475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-74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8.7612000000000005</v>
      </c>
      <c r="E66">
        <f>GT_NG!P66</f>
        <v>14.085966410475381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78.59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769.74265457437309</v>
      </c>
      <c r="P66" s="77">
        <v>112.01548306451613</v>
      </c>
      <c r="Q66" s="77">
        <v>33.78</v>
      </c>
      <c r="R66" s="80">
        <v>38.500000000000007</v>
      </c>
      <c r="S66" s="80">
        <v>0</v>
      </c>
      <c r="T66" s="78">
        <f>SUMPRODUCT(LTA!F66:AJ66,LTA!F$101:AJ$101,LTA!F$103:AJ$103)</f>
        <v>302.14</v>
      </c>
      <c r="U66" s="78">
        <f>SUMPRODUCT(LTA!F66:AJ66,LTA!F$102:AJ$102,LTA!F$103:AJ$103)</f>
        <v>30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104.67</v>
      </c>
      <c r="AB66" s="117">
        <f>-STOA!N66</f>
        <v>-305.36</v>
      </c>
      <c r="AC66">
        <f t="shared" si="0"/>
        <v>16.571142152631989</v>
      </c>
      <c r="AD66">
        <f t="shared" si="1"/>
        <v>1088.3541618967324</v>
      </c>
      <c r="AE66">
        <f>'IDT-1'!B66</f>
        <v>0</v>
      </c>
      <c r="AF66" s="26"/>
      <c r="AG66">
        <f t="shared" si="2"/>
        <v>1088.3541618967324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-82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8.7612000000000005</v>
      </c>
      <c r="E67">
        <f>GT_NG!P67</f>
        <v>14.085966410475381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78.59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780.12985691839867</v>
      </c>
      <c r="P67" s="77">
        <v>112.01548306451613</v>
      </c>
      <c r="Q67" s="77">
        <v>33.78</v>
      </c>
      <c r="R67" s="80">
        <v>38.500000000000007</v>
      </c>
      <c r="S67" s="80">
        <v>0</v>
      </c>
      <c r="T67" s="78">
        <f>SUMPRODUCT(LTA!F67:AJ67,LTA!F$101:AJ$101,LTA!F$103:AJ$103)</f>
        <v>279.07</v>
      </c>
      <c r="U67" s="78">
        <f>SUMPRODUCT(LTA!F67:AJ67,LTA!F$102:AJ$102,LTA!F$103:AJ$103)</f>
        <v>30.31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98.37</v>
      </c>
      <c r="AB67" s="117">
        <f>-STOA!N67</f>
        <v>-305.36</v>
      </c>
      <c r="AC67">
        <f t="shared" si="0"/>
        <v>16.424577788303804</v>
      </c>
      <c r="AD67">
        <f t="shared" si="1"/>
        <v>1067.8279286050861</v>
      </c>
      <c r="AE67">
        <f>'IDT-1'!B67</f>
        <v>0</v>
      </c>
      <c r="AF67" s="26"/>
      <c r="AG67">
        <f t="shared" si="2"/>
        <v>1067.8279286050861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-84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8.7612000000000005</v>
      </c>
      <c r="E68">
        <f>GT_NG!P68</f>
        <v>14.085966410475381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78.59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833.57217302659728</v>
      </c>
      <c r="P68" s="77">
        <v>112.01548306451613</v>
      </c>
      <c r="Q68" s="77">
        <v>33.78</v>
      </c>
      <c r="R68" s="80">
        <v>38.31</v>
      </c>
      <c r="S68" s="80">
        <v>0</v>
      </c>
      <c r="T68" s="78">
        <f>SUMPRODUCT(LTA!F68:AJ68,LTA!F$101:AJ$101,LTA!F$103:AJ$103)</f>
        <v>253.06000000000003</v>
      </c>
      <c r="U68" s="78">
        <f>SUMPRODUCT(LTA!F68:AJ68,LTA!F$102:AJ$102,LTA!F$103:AJ$103)</f>
        <v>30.78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87.87</v>
      </c>
      <c r="AB68" s="117">
        <f>-STOA!N68</f>
        <v>-305.36</v>
      </c>
      <c r="AC68">
        <f t="shared" ref="AC68:AC98" si="3">SUMIF(B68:AB68,"&gt;0")*$AC$2-SUMIF(B68:AB68,"&lt;0")*($AC$2/(1-$AC$2))+SUMIF(AI68:AR68,"&gt;0")*$AC$2-SUMIF(AI68:AR68,"&lt;0")*($AC$2/(1-$AC$2))</f>
        <v>16.682583700322297</v>
      </c>
      <c r="AD68">
        <f t="shared" ref="AD68:AD98" si="4">SUM(B68:AB68,AI68:AR68)-AC68</f>
        <v>1072.7822388012662</v>
      </c>
      <c r="AE68">
        <f>'IDT-1'!B68</f>
        <v>0</v>
      </c>
      <c r="AF68" s="26"/>
      <c r="AG68">
        <f t="shared" ref="AG68:AG98" si="5">SUM(AD68:AF68)+AT68</f>
        <v>1072.7822388012662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-96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8.7612000000000005</v>
      </c>
      <c r="E69">
        <f>GT_NG!P69</f>
        <v>14.085966410475381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81.213728478949548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791.84943158935403</v>
      </c>
      <c r="P69" s="77">
        <v>112.01548306451613</v>
      </c>
      <c r="Q69" s="77">
        <v>33.78</v>
      </c>
      <c r="R69" s="80">
        <v>33.590000000000003</v>
      </c>
      <c r="S69" s="80">
        <v>0</v>
      </c>
      <c r="T69" s="78">
        <f>SUMPRODUCT(LTA!F69:AJ69,LTA!F$101:AJ$101,LTA!F$103:AJ$103)</f>
        <v>225.24</v>
      </c>
      <c r="U69" s="78">
        <f>SUMPRODUCT(LTA!F69:AJ69,LTA!F$102:AJ$102,LTA!F$103:AJ$103)</f>
        <v>32.31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72.47</v>
      </c>
      <c r="AB69" s="117">
        <f>-STOA!N69</f>
        <v>-305.36</v>
      </c>
      <c r="AC69">
        <f t="shared" si="3"/>
        <v>15.131072909291731</v>
      </c>
      <c r="AD69">
        <f t="shared" si="4"/>
        <v>1078.8247366340031</v>
      </c>
      <c r="AE69">
        <f>'IDT-1'!B69</f>
        <v>0</v>
      </c>
      <c r="AF69" s="26"/>
      <c r="AG69">
        <f t="shared" si="5"/>
        <v>1078.8247366340031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-6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8.7612000000000005</v>
      </c>
      <c r="E70">
        <f>GT_NG!P70</f>
        <v>14.085966410475381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75.000000000000014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852.7468334922653</v>
      </c>
      <c r="P70" s="77">
        <v>112.01548306451613</v>
      </c>
      <c r="Q70" s="77">
        <v>33.78</v>
      </c>
      <c r="R70" s="80">
        <v>30.200000000000003</v>
      </c>
      <c r="S70" s="80">
        <v>0</v>
      </c>
      <c r="T70" s="78">
        <f>SUMPRODUCT(LTA!F70:AJ70,LTA!F$101:AJ$101,LTA!F$103:AJ$103)</f>
        <v>196.69</v>
      </c>
      <c r="U70" s="78">
        <f>SUMPRODUCT(LTA!F70:AJ70,LTA!F$102:AJ$102,LTA!F$103:AJ$103)</f>
        <v>40.81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54.269999999999996</v>
      </c>
      <c r="AB70" s="117">
        <f>-STOA!N70</f>
        <v>-305.36</v>
      </c>
      <c r="AC70">
        <f t="shared" si="3"/>
        <v>15.2369791079004</v>
      </c>
      <c r="AD70">
        <f t="shared" si="4"/>
        <v>1092.7625038593565</v>
      </c>
      <c r="AE70">
        <f>'IDT-1'!B70</f>
        <v>0</v>
      </c>
      <c r="AF70" s="26"/>
      <c r="AG70">
        <f t="shared" si="5"/>
        <v>1092.7625038593565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-5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8.7612000000000005</v>
      </c>
      <c r="E71">
        <f>GT_NG!P71</f>
        <v>14.085966410475381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915.52247093517303</v>
      </c>
      <c r="P71" s="77">
        <v>112.01548306451613</v>
      </c>
      <c r="Q71" s="77">
        <v>33.78</v>
      </c>
      <c r="R71" s="80">
        <v>25.73</v>
      </c>
      <c r="S71" s="80">
        <v>0</v>
      </c>
      <c r="T71" s="78">
        <f>SUMPRODUCT(LTA!F71:AJ71,LTA!F$101:AJ$101,LTA!F$103:AJ$103)</f>
        <v>176.04999999999995</v>
      </c>
      <c r="U71" s="78">
        <f>SUMPRODUCT(LTA!F71:AJ71,LTA!F$102:AJ$102,LTA!F$103:AJ$103)</f>
        <v>59.23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44.47</v>
      </c>
      <c r="AB71" s="117">
        <f>-STOA!N71</f>
        <v>-305.36</v>
      </c>
      <c r="AC71">
        <f t="shared" si="3"/>
        <v>15.804099012797503</v>
      </c>
      <c r="AD71">
        <f t="shared" si="4"/>
        <v>1120.4810213973669</v>
      </c>
      <c r="AE71">
        <f>'IDT-1'!B71</f>
        <v>0</v>
      </c>
      <c r="AF71" s="26"/>
      <c r="AG71">
        <f t="shared" si="5"/>
        <v>1120.4810213973669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-23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8.7612000000000005</v>
      </c>
      <c r="E72">
        <f>GT_NG!P72</f>
        <v>14.085966410475381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1008.1770157850887</v>
      </c>
      <c r="P72" s="77">
        <v>112.01548306451613</v>
      </c>
      <c r="Q72" s="77">
        <v>33.78</v>
      </c>
      <c r="R72" s="80">
        <v>12.11</v>
      </c>
      <c r="S72" s="80">
        <v>0</v>
      </c>
      <c r="T72" s="78">
        <f>SUMPRODUCT(LTA!F72:AJ72,LTA!F$101:AJ$101,LTA!F$103:AJ$103)</f>
        <v>145.93</v>
      </c>
      <c r="U72" s="78">
        <f>SUMPRODUCT(LTA!F72:AJ72,LTA!F$102:AJ$102,LTA!F$103:AJ$103)</f>
        <v>62.99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30.47</v>
      </c>
      <c r="AB72" s="117">
        <f>-STOA!N72</f>
        <v>-305.36</v>
      </c>
      <c r="AC72">
        <f t="shared" si="3"/>
        <v>16.179947517565541</v>
      </c>
      <c r="AD72">
        <f t="shared" si="4"/>
        <v>1154.7797177425143</v>
      </c>
      <c r="AE72">
        <f>'IDT-1'!B72</f>
        <v>0</v>
      </c>
      <c r="AF72" s="26"/>
      <c r="AG72">
        <f t="shared" si="5"/>
        <v>1154.7797177425143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-27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8.7612000000000005</v>
      </c>
      <c r="E73">
        <f>GT_NG!P73</f>
        <v>14.085966410475381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1089.0473696832003</v>
      </c>
      <c r="P73" s="77">
        <v>112.01548306451613</v>
      </c>
      <c r="Q73" s="77">
        <v>33.78</v>
      </c>
      <c r="R73" s="80">
        <v>3.9299999999999993</v>
      </c>
      <c r="S73" s="80">
        <v>0</v>
      </c>
      <c r="T73" s="78">
        <f>SUMPRODUCT(LTA!F73:AJ73,LTA!F$101:AJ$101,LTA!F$103:AJ$103)</f>
        <v>112.78999999999999</v>
      </c>
      <c r="U73" s="78">
        <f>SUMPRODUCT(LTA!F73:AJ73,LTA!F$102:AJ$102,LTA!F$103:AJ$103)</f>
        <v>66.25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23.47</v>
      </c>
      <c r="AB73" s="117">
        <f>-STOA!N73</f>
        <v>-305.36</v>
      </c>
      <c r="AC73">
        <f t="shared" si="3"/>
        <v>16.610494289657463</v>
      </c>
      <c r="AD73">
        <f t="shared" si="4"/>
        <v>1177.1595248685342</v>
      </c>
      <c r="AE73">
        <f>'IDT-1'!B73</f>
        <v>0</v>
      </c>
      <c r="AF73" s="26"/>
      <c r="AG73">
        <f t="shared" si="5"/>
        <v>1177.1595248685342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-40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8.7612000000000005</v>
      </c>
      <c r="E74">
        <f>GT_NG!P74</f>
        <v>14.085966410475381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1103.9199942869002</v>
      </c>
      <c r="P74" s="77">
        <v>112.01548306451613</v>
      </c>
      <c r="Q74" s="77">
        <v>33.78</v>
      </c>
      <c r="R74" s="80">
        <v>0.47427272727272735</v>
      </c>
      <c r="S74" s="80">
        <v>0</v>
      </c>
      <c r="T74" s="78">
        <f>SUMPRODUCT(LTA!F74:AJ74,LTA!F$101:AJ$101,LTA!F$103:AJ$103)</f>
        <v>83.05</v>
      </c>
      <c r="U74" s="78">
        <f>SUMPRODUCT(LTA!F74:AJ74,LTA!F$102:AJ$102,LTA!F$103:AJ$103)</f>
        <v>69.41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30.76</v>
      </c>
      <c r="Z74" s="75">
        <f>IEX!N74</f>
        <v>0</v>
      </c>
      <c r="AA74" s="117">
        <f>STOA!H74</f>
        <v>12.97</v>
      </c>
      <c r="AB74" s="117">
        <f>-STOA!N74</f>
        <v>-305.36</v>
      </c>
      <c r="AC74">
        <f t="shared" si="3"/>
        <v>16.406759415548557</v>
      </c>
      <c r="AD74">
        <f t="shared" si="4"/>
        <v>1210.4601570736158</v>
      </c>
      <c r="AE74">
        <f>'IDT-1'!B74</f>
        <v>0</v>
      </c>
      <c r="AF74" s="26"/>
      <c r="AG74">
        <f t="shared" si="5"/>
        <v>1210.4601570736158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-12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8.7612000000000005</v>
      </c>
      <c r="E75">
        <f>GT_NG!P75</f>
        <v>14.085966410475381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75.000000000000014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1102.7302656101003</v>
      </c>
      <c r="P75" s="77">
        <v>112.01548306451613</v>
      </c>
      <c r="Q75" s="77">
        <v>33.78</v>
      </c>
      <c r="R75" s="80">
        <v>0</v>
      </c>
      <c r="S75" s="80">
        <v>0</v>
      </c>
      <c r="T75" s="78">
        <f>SUMPRODUCT(LTA!F75:AJ75,LTA!F$101:AJ$101,LTA!F$103:AJ$103)</f>
        <v>67.02</v>
      </c>
      <c r="U75" s="78">
        <f>SUMPRODUCT(LTA!F75:AJ75,LTA!F$102:AJ$102,LTA!F$103:AJ$103)</f>
        <v>69.31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2.5299999999999998</v>
      </c>
      <c r="AB75" s="117">
        <f>-STOA!N75</f>
        <v>-204.59</v>
      </c>
      <c r="AC75">
        <f t="shared" si="3"/>
        <v>15.587797836768178</v>
      </c>
      <c r="AD75">
        <f t="shared" si="4"/>
        <v>1186.0551172483235</v>
      </c>
      <c r="AE75">
        <f>'IDT-1'!B75</f>
        <v>0</v>
      </c>
      <c r="AF75" s="26"/>
      <c r="AG75">
        <f t="shared" si="5"/>
        <v>1186.0551172483235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-79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8.7612000000000005</v>
      </c>
      <c r="E76">
        <f>GT_NG!P76</f>
        <v>14.085966410475381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75.000000000000014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1097.8340608246003</v>
      </c>
      <c r="P76" s="77">
        <v>112.01548306451613</v>
      </c>
      <c r="Q76" s="77">
        <v>33.78</v>
      </c>
      <c r="R76" s="80">
        <v>0</v>
      </c>
      <c r="S76" s="80">
        <v>0</v>
      </c>
      <c r="T76" s="78">
        <f>SUMPRODUCT(LTA!F76:AJ76,LTA!F$101:AJ$101,LTA!F$103:AJ$103)</f>
        <v>46.56</v>
      </c>
      <c r="U76" s="78">
        <f>SUMPRODUCT(LTA!F76:AJ76,LTA!F$102:AJ$102,LTA!F$103:AJ$103)</f>
        <v>68.039999999999992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13.1</v>
      </c>
      <c r="AB76" s="117">
        <f>-STOA!N76</f>
        <v>-204.59</v>
      </c>
      <c r="AC76">
        <f t="shared" si="3"/>
        <v>15.189037536512114</v>
      </c>
      <c r="AD76">
        <f t="shared" si="4"/>
        <v>1199.3976727630795</v>
      </c>
      <c r="AE76">
        <f>'IDT-1'!B76</f>
        <v>0</v>
      </c>
      <c r="AF76" s="26"/>
      <c r="AG76">
        <f t="shared" si="5"/>
        <v>1199.3976727630795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8.7612000000000005</v>
      </c>
      <c r="E77">
        <f>GT_NG!P77</f>
        <v>14.085966410475381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75.000000000000014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1099.8525419901002</v>
      </c>
      <c r="P77" s="77">
        <v>112.01548306451613</v>
      </c>
      <c r="Q77" s="77">
        <v>33.78</v>
      </c>
      <c r="R77" s="80">
        <v>0</v>
      </c>
      <c r="S77" s="80">
        <v>0</v>
      </c>
      <c r="T77" s="78">
        <f>SUMPRODUCT(LTA!F77:AJ77,LTA!F$101:AJ$101,LTA!F$103:AJ$103)</f>
        <v>47.46</v>
      </c>
      <c r="U77" s="78">
        <f>SUMPRODUCT(LTA!F77:AJ77,LTA!F$102:AJ$102,LTA!F$103:AJ$103)</f>
        <v>68.25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39.06</v>
      </c>
      <c r="AB77" s="117">
        <f>-STOA!N77</f>
        <v>-204.59</v>
      </c>
      <c r="AC77">
        <f t="shared" si="3"/>
        <v>15.205306727669239</v>
      </c>
      <c r="AD77">
        <f t="shared" si="4"/>
        <v>1255.4698847374225</v>
      </c>
      <c r="AE77">
        <f>'IDT-1'!B77</f>
        <v>0</v>
      </c>
      <c r="AF77" s="26"/>
      <c r="AG77">
        <f t="shared" si="5"/>
        <v>1255.4698847374225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-23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8.7612000000000005</v>
      </c>
      <c r="E78">
        <f>GT_NG!P78</f>
        <v>14.483910274162282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75.000000000000014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1099.8525419901002</v>
      </c>
      <c r="P78" s="77">
        <v>112.01548306451613</v>
      </c>
      <c r="Q78" s="77">
        <v>33.78</v>
      </c>
      <c r="R78" s="80">
        <v>0</v>
      </c>
      <c r="S78" s="80">
        <v>0</v>
      </c>
      <c r="T78" s="78">
        <f>SUMPRODUCT(LTA!F78:AJ78,LTA!F$101:AJ$101,LTA!F$103:AJ$103)</f>
        <v>53.61</v>
      </c>
      <c r="U78" s="78">
        <f>SUMPRODUCT(LTA!F78:AJ78,LTA!F$102:AJ$102,LTA!F$103:AJ$103)</f>
        <v>70.11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35.21</v>
      </c>
      <c r="AB78" s="117">
        <f>-STOA!N78</f>
        <v>-204.59</v>
      </c>
      <c r="AC78">
        <f t="shared" si="3"/>
        <v>15.209904123580902</v>
      </c>
      <c r="AD78">
        <f t="shared" si="4"/>
        <v>1264.0232312051976</v>
      </c>
      <c r="AE78">
        <f>'IDT-1'!B78</f>
        <v>0</v>
      </c>
      <c r="AF78" s="26"/>
      <c r="AG78">
        <f t="shared" si="5"/>
        <v>1264.0232312051976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-19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8.7612000000000005</v>
      </c>
      <c r="E79">
        <f>GT_NG!P79</f>
        <v>14.483910274162282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75.000000000000014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1055.5434517076003</v>
      </c>
      <c r="P79" s="77">
        <v>112.01548306451613</v>
      </c>
      <c r="Q79" s="77">
        <v>33.78</v>
      </c>
      <c r="R79" s="80">
        <v>0</v>
      </c>
      <c r="S79" s="80">
        <v>0</v>
      </c>
      <c r="T79" s="78">
        <f>SUMPRODUCT(LTA!F79:AJ79,LTA!F$101:AJ$101,LTA!F$103:AJ$103)</f>
        <v>59.61</v>
      </c>
      <c r="U79" s="78">
        <f>SUMPRODUCT(LTA!F79:AJ79,LTA!F$102:AJ$102,LTA!F$103:AJ$103)</f>
        <v>75.789999999999992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79.430000000000007</v>
      </c>
      <c r="AB79" s="117">
        <f>-STOA!N79</f>
        <v>-204.59</v>
      </c>
      <c r="AC79">
        <f t="shared" si="3"/>
        <v>15.347416639183683</v>
      </c>
      <c r="AD79">
        <f t="shared" si="4"/>
        <v>1271.4766284070949</v>
      </c>
      <c r="AE79">
        <f>'IDT-1'!B79</f>
        <v>0</v>
      </c>
      <c r="AF79" s="26"/>
      <c r="AG79">
        <f t="shared" si="5"/>
        <v>1271.4766284070949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8.7612000000000005</v>
      </c>
      <c r="E80">
        <f>GT_NG!P80</f>
        <v>14.483910274162282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75.000000000000014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1012.4218577003003</v>
      </c>
      <c r="P80" s="77">
        <v>112.01548306451613</v>
      </c>
      <c r="Q80" s="77">
        <v>33.78</v>
      </c>
      <c r="R80" s="80">
        <v>0</v>
      </c>
      <c r="S80" s="80">
        <v>0</v>
      </c>
      <c r="T80" s="78">
        <f>SUMPRODUCT(LTA!F80:AJ80,LTA!F$101:AJ$101,LTA!F$103:AJ$103)</f>
        <v>58.61</v>
      </c>
      <c r="U80" s="78">
        <f>SUMPRODUCT(LTA!F80:AJ80,LTA!F$102:AJ$102,LTA!F$103:AJ$103)</f>
        <v>84.11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114.03</v>
      </c>
      <c r="AB80" s="117">
        <f>-STOA!N80</f>
        <v>-204.59</v>
      </c>
      <c r="AC80">
        <f t="shared" si="3"/>
        <v>15.452258269707983</v>
      </c>
      <c r="AD80">
        <f t="shared" si="4"/>
        <v>1257.1701927692704</v>
      </c>
      <c r="AE80">
        <f>'IDT-1'!B80</f>
        <v>0</v>
      </c>
      <c r="AF80" s="26"/>
      <c r="AG80">
        <f t="shared" si="5"/>
        <v>1257.1701927692704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-36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8.7612000000000005</v>
      </c>
      <c r="E81">
        <f>GT_NG!P81</f>
        <v>14.483910274162282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75.000000000000014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998.45835509344784</v>
      </c>
      <c r="P81" s="77">
        <v>112.01548306451613</v>
      </c>
      <c r="Q81" s="77">
        <v>33.78</v>
      </c>
      <c r="R81" s="80">
        <v>0</v>
      </c>
      <c r="S81" s="80">
        <v>0</v>
      </c>
      <c r="T81" s="78">
        <f>SUMPRODUCT(LTA!F81:AJ81,LTA!F$101:AJ$101,LTA!F$103:AJ$103)</f>
        <v>45.309999999999995</v>
      </c>
      <c r="U81" s="78">
        <f>SUMPRODUCT(LTA!F81:AJ81,LTA!F$102:AJ$102,LTA!F$103:AJ$103)</f>
        <v>91.67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139.97999999999999</v>
      </c>
      <c r="AB81" s="117">
        <f>-STOA!N81</f>
        <v>-204.59</v>
      </c>
      <c r="AC81">
        <f t="shared" si="3"/>
        <v>15.809083782522324</v>
      </c>
      <c r="AD81">
        <f t="shared" si="4"/>
        <v>1229.0598646496039</v>
      </c>
      <c r="AE81">
        <f>'IDT-1'!B81</f>
        <v>0</v>
      </c>
      <c r="AF81" s="26"/>
      <c r="AG81">
        <f t="shared" si="5"/>
        <v>1229.0598646496039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-70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8.7612000000000005</v>
      </c>
      <c r="E82">
        <f>GT_NG!P82</f>
        <v>14.483910274162282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75.000000000000014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981.94398076265509</v>
      </c>
      <c r="P82" s="77">
        <v>112.01548306451613</v>
      </c>
      <c r="Q82" s="77">
        <v>33.78</v>
      </c>
      <c r="R82" s="80">
        <v>0</v>
      </c>
      <c r="S82" s="80">
        <v>0</v>
      </c>
      <c r="T82" s="78">
        <f>SUMPRODUCT(LTA!F82:AJ82,LTA!F$101:AJ$101,LTA!F$103:AJ$103)</f>
        <v>45.64</v>
      </c>
      <c r="U82" s="78">
        <f>SUMPRODUCT(LTA!F82:AJ82,LTA!F$102:AJ$102,LTA!F$103:AJ$103)</f>
        <v>76.570000000000007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152.47999999999999</v>
      </c>
      <c r="AB82" s="117">
        <f>-STOA!N82</f>
        <v>-204.59</v>
      </c>
      <c r="AC82">
        <f t="shared" si="3"/>
        <v>15.750318818677691</v>
      </c>
      <c r="AD82">
        <f t="shared" si="4"/>
        <v>1198.3342552826559</v>
      </c>
      <c r="AE82">
        <f>'IDT-1'!B82</f>
        <v>0</v>
      </c>
      <c r="AF82" s="26"/>
      <c r="AG82">
        <f t="shared" si="5"/>
        <v>1198.3342552826559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-82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8.7612000000000005</v>
      </c>
      <c r="E83">
        <f>GT_NG!P83</f>
        <v>14.483910274162282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75.000000000000014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963.95399572225529</v>
      </c>
      <c r="P83" s="77">
        <v>112.01548306451613</v>
      </c>
      <c r="Q83" s="77">
        <v>33.78</v>
      </c>
      <c r="R83" s="80">
        <v>0</v>
      </c>
      <c r="S83" s="80">
        <v>0</v>
      </c>
      <c r="T83" s="78">
        <f>SUMPRODUCT(LTA!F83:AJ83,LTA!F$101:AJ$101,LTA!F$103:AJ$103)</f>
        <v>47.599999999999994</v>
      </c>
      <c r="U83" s="78">
        <f>SUMPRODUCT(LTA!F83:AJ83,LTA!F$102:AJ$102,LTA!F$103:AJ$103)</f>
        <v>77.06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148.63</v>
      </c>
      <c r="AB83" s="117">
        <f>-STOA!N83</f>
        <v>-204.59</v>
      </c>
      <c r="AC83">
        <f t="shared" si="3"/>
        <v>15.42875878244485</v>
      </c>
      <c r="AD83">
        <f t="shared" si="4"/>
        <v>1196.2658302784885</v>
      </c>
      <c r="AE83">
        <f>'IDT-1'!B83</f>
        <v>0</v>
      </c>
      <c r="AF83" s="26"/>
      <c r="AG83">
        <f t="shared" si="5"/>
        <v>1196.2658302784885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-65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8.7612000000000005</v>
      </c>
      <c r="E84">
        <f>GT_NG!P84</f>
        <v>14.483910274162282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75.000000000000014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952.57349000925524</v>
      </c>
      <c r="P84" s="77">
        <v>112.01548306451613</v>
      </c>
      <c r="Q84" s="77">
        <v>33.78</v>
      </c>
      <c r="R84" s="80">
        <v>0</v>
      </c>
      <c r="S84" s="80">
        <v>0</v>
      </c>
      <c r="T84" s="78">
        <f>SUMPRODUCT(LTA!F84:AJ84,LTA!F$101:AJ$101,LTA!F$103:AJ$103)</f>
        <v>48.230000000000004</v>
      </c>
      <c r="U84" s="78">
        <f>SUMPRODUCT(LTA!F84:AJ84,LTA!F$102:AJ$102,LTA!F$103:AJ$103)</f>
        <v>76.22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155.71</v>
      </c>
      <c r="Z84" s="75">
        <f>IEX!N84</f>
        <v>0</v>
      </c>
      <c r="AA84" s="117">
        <f>STOA!H84</f>
        <v>2.5299999999999998</v>
      </c>
      <c r="AB84" s="117">
        <f>-STOA!N84</f>
        <v>-204.59</v>
      </c>
      <c r="AC84">
        <f t="shared" si="3"/>
        <v>15.429086587214844</v>
      </c>
      <c r="AD84">
        <f t="shared" si="4"/>
        <v>1192.2849967607187</v>
      </c>
      <c r="AE84">
        <f>'IDT-1'!B84</f>
        <v>0</v>
      </c>
      <c r="AF84" s="26"/>
      <c r="AG84">
        <f t="shared" si="5"/>
        <v>1192.2849967607187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-67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8.7612000000000005</v>
      </c>
      <c r="E85">
        <f>GT_NG!P85</f>
        <v>14.483910274162282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75.000000000000014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940.11206984825515</v>
      </c>
      <c r="P85" s="77">
        <v>112.01548306451613</v>
      </c>
      <c r="Q85" s="77">
        <v>33.78</v>
      </c>
      <c r="R85" s="80">
        <v>0</v>
      </c>
      <c r="S85" s="80">
        <v>0</v>
      </c>
      <c r="T85" s="78">
        <f>SUMPRODUCT(LTA!F85:AJ85,LTA!F$101:AJ$101,LTA!F$103:AJ$103)</f>
        <v>49.129999999999995</v>
      </c>
      <c r="U85" s="78">
        <f>SUMPRODUCT(LTA!F85:AJ85,LTA!F$102:AJ$102,LTA!F$103:AJ$103)</f>
        <v>75.789999999999992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148.99</v>
      </c>
      <c r="Z85" s="75">
        <f>IEX!N85</f>
        <v>0</v>
      </c>
      <c r="AA85" s="117">
        <f>STOA!H85</f>
        <v>2.5299999999999998</v>
      </c>
      <c r="AB85" s="117">
        <f>-STOA!N85</f>
        <v>-204.59</v>
      </c>
      <c r="AC85">
        <f t="shared" si="3"/>
        <v>15.157888559531697</v>
      </c>
      <c r="AD85">
        <f t="shared" si="4"/>
        <v>1185.8447746274016</v>
      </c>
      <c r="AE85">
        <f>'IDT-1'!B85</f>
        <v>0</v>
      </c>
      <c r="AF85" s="26"/>
      <c r="AG85">
        <f t="shared" si="5"/>
        <v>1185.8447746274016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-55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8.7612000000000005</v>
      </c>
      <c r="E86">
        <f>GT_NG!P86</f>
        <v>14.483910274162282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75.000000000000014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937.89335049225519</v>
      </c>
      <c r="P86" s="77">
        <v>112.01548306451613</v>
      </c>
      <c r="Q86" s="77">
        <v>33.78</v>
      </c>
      <c r="R86" s="80">
        <v>0</v>
      </c>
      <c r="S86" s="80">
        <v>0</v>
      </c>
      <c r="T86" s="78">
        <f>SUMPRODUCT(LTA!F86:AJ86,LTA!F$101:AJ$101,LTA!F$103:AJ$103)</f>
        <v>46.08</v>
      </c>
      <c r="U86" s="78">
        <f>SUMPRODUCT(LTA!F86:AJ86,LTA!F$102:AJ$102,LTA!F$103:AJ$103)</f>
        <v>51.02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127.84</v>
      </c>
      <c r="Z86" s="75">
        <f>IEX!N86</f>
        <v>0</v>
      </c>
      <c r="AA86" s="117">
        <f>STOA!H86</f>
        <v>2.5299999999999998</v>
      </c>
      <c r="AB86" s="117">
        <f>-STOA!N86</f>
        <v>-204.59</v>
      </c>
      <c r="AC86">
        <f t="shared" si="3"/>
        <v>14.636402809021334</v>
      </c>
      <c r="AD86">
        <f t="shared" si="4"/>
        <v>1143.177541021912</v>
      </c>
      <c r="AE86">
        <f>'IDT-1'!B86</f>
        <v>9.7919999999999998</v>
      </c>
      <c r="AF86" s="26"/>
      <c r="AG86">
        <f t="shared" si="5"/>
        <v>1152.9695410219119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-47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8.7612000000000005</v>
      </c>
      <c r="E87">
        <f>GT_NG!P87</f>
        <v>14.871717444055001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81.213728478949548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937.93297366624188</v>
      </c>
      <c r="P87" s="77">
        <v>112.01548306451613</v>
      </c>
      <c r="Q87" s="77">
        <v>33.78</v>
      </c>
      <c r="R87" s="80">
        <v>0</v>
      </c>
      <c r="S87" s="80">
        <v>0</v>
      </c>
      <c r="T87" s="78">
        <f>SUMPRODUCT(LTA!F87:AJ87,LTA!F$101:AJ$101,LTA!F$103:AJ$103)</f>
        <v>47.6</v>
      </c>
      <c r="U87" s="78">
        <f>SUMPRODUCT(LTA!F87:AJ87,LTA!F$102:AJ$102,LTA!F$103:AJ$103)</f>
        <v>51.5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127.84</v>
      </c>
      <c r="Z87" s="75">
        <f>IEX!N87</f>
        <v>0</v>
      </c>
      <c r="AA87" s="117">
        <f>STOA!H87</f>
        <v>2.57</v>
      </c>
      <c r="AB87" s="117">
        <f>-STOA!N87</f>
        <v>-204.59</v>
      </c>
      <c r="AC87">
        <f t="shared" si="3"/>
        <v>14.695040751617839</v>
      </c>
      <c r="AD87">
        <f t="shared" si="4"/>
        <v>1153.8000619021445</v>
      </c>
      <c r="AE87">
        <f>'IDT-1'!B87</f>
        <v>0</v>
      </c>
      <c r="AF87" s="26"/>
      <c r="AG87">
        <f t="shared" si="5"/>
        <v>1153.8000619021445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-45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8.7612000000000005</v>
      </c>
      <c r="E88">
        <f>GT_NG!P88</f>
        <v>14.871717444055001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81.213728478949548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937.93297366624188</v>
      </c>
      <c r="P88" s="77">
        <v>112.01548306451613</v>
      </c>
      <c r="Q88" s="77">
        <v>33.78</v>
      </c>
      <c r="R88" s="80">
        <v>0</v>
      </c>
      <c r="S88" s="80">
        <v>0</v>
      </c>
      <c r="T88" s="78">
        <f>SUMPRODUCT(LTA!F88:AJ88,LTA!F$101:AJ$101,LTA!F$103:AJ$103)</f>
        <v>48.510000000000005</v>
      </c>
      <c r="U88" s="78">
        <f>SUMPRODUCT(LTA!F88:AJ88,LTA!F$102:AJ$102,LTA!F$103:AJ$103)</f>
        <v>51.66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109.58</v>
      </c>
      <c r="Z88" s="75">
        <f>IEX!N88</f>
        <v>0</v>
      </c>
      <c r="AA88" s="117">
        <f>STOA!H88</f>
        <v>2.57</v>
      </c>
      <c r="AB88" s="117">
        <f>-STOA!N88</f>
        <v>-204.59</v>
      </c>
      <c r="AC88">
        <f t="shared" si="3"/>
        <v>14.579281261706623</v>
      </c>
      <c r="AD88">
        <f t="shared" si="4"/>
        <v>1132.7258213920559</v>
      </c>
      <c r="AE88">
        <f>'IDT-1'!B88</f>
        <v>0</v>
      </c>
      <c r="AF88" s="26"/>
      <c r="AG88">
        <f t="shared" si="5"/>
        <v>1132.7258213920559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-49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8.7612000000000005</v>
      </c>
      <c r="E89">
        <f>GT_NG!P89</f>
        <v>14.871717444055001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81.213728478949548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926.32405801881521</v>
      </c>
      <c r="P89" s="77">
        <v>112.01548306451613</v>
      </c>
      <c r="Q89" s="77">
        <v>33.78</v>
      </c>
      <c r="R89" s="80">
        <v>0</v>
      </c>
      <c r="S89" s="80">
        <v>0</v>
      </c>
      <c r="T89" s="78">
        <f>SUMPRODUCT(LTA!F89:AJ89,LTA!F$101:AJ$101,LTA!F$103:AJ$103)</f>
        <v>41.68</v>
      </c>
      <c r="U89" s="78">
        <f>SUMPRODUCT(LTA!F89:AJ89,LTA!F$102:AJ$102,LTA!F$103:AJ$103)</f>
        <v>52.05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83.62</v>
      </c>
      <c r="Z89" s="75">
        <f>IEX!N89</f>
        <v>0</v>
      </c>
      <c r="AA89" s="117">
        <f>STOA!H89</f>
        <v>2.57</v>
      </c>
      <c r="AB89" s="117">
        <f>-STOA!N89</f>
        <v>-204.59</v>
      </c>
      <c r="AC89">
        <f t="shared" si="3"/>
        <v>13.881268340732431</v>
      </c>
      <c r="AD89">
        <f t="shared" si="4"/>
        <v>1124.4149186656034</v>
      </c>
      <c r="AE89">
        <f>'IDT-1'!B89</f>
        <v>0</v>
      </c>
      <c r="AF89" s="26"/>
      <c r="AG89">
        <f t="shared" si="5"/>
        <v>1124.4149186656034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-14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8.7612000000000005</v>
      </c>
      <c r="E90">
        <f>GT_NG!P90</f>
        <v>14.871717444055001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81.213728478949548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926.1914977283152</v>
      </c>
      <c r="P90" s="77">
        <v>112.01548306451613</v>
      </c>
      <c r="Q90" s="77">
        <v>33.78</v>
      </c>
      <c r="R90" s="80">
        <v>0</v>
      </c>
      <c r="S90" s="80">
        <v>0</v>
      </c>
      <c r="T90" s="78">
        <f>SUMPRODUCT(LTA!F90:AJ90,LTA!F$101:AJ$101,LTA!F$103:AJ$103)</f>
        <v>41.179999999999993</v>
      </c>
      <c r="U90" s="78">
        <f>SUMPRODUCT(LTA!F90:AJ90,LTA!F$102:AJ$102,LTA!F$103:AJ$103)</f>
        <v>52.32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62.48</v>
      </c>
      <c r="Z90" s="75">
        <f>IEX!N90</f>
        <v>0</v>
      </c>
      <c r="AA90" s="117">
        <f>STOA!H90</f>
        <v>2.57</v>
      </c>
      <c r="AB90" s="117">
        <f>-STOA!N90</f>
        <v>-204.59</v>
      </c>
      <c r="AC90">
        <f t="shared" si="3"/>
        <v>13.771948957875788</v>
      </c>
      <c r="AD90">
        <f t="shared" si="4"/>
        <v>1094.0216777579601</v>
      </c>
      <c r="AE90">
        <f>'IDT-1'!B90</f>
        <v>0</v>
      </c>
      <c r="AF90" s="26"/>
      <c r="AG90">
        <f t="shared" si="5"/>
        <v>1094.0216777579601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-23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8.7612000000000005</v>
      </c>
      <c r="E91">
        <f>GT_NG!P91</f>
        <v>14.871717444055001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81.213728478949548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882.95987412816987</v>
      </c>
      <c r="P91" s="77">
        <v>112.01548306451613</v>
      </c>
      <c r="Q91" s="77">
        <v>33.78</v>
      </c>
      <c r="R91" s="80">
        <v>0</v>
      </c>
      <c r="S91" s="80">
        <v>0</v>
      </c>
      <c r="T91" s="78">
        <f>SUMPRODUCT(LTA!F91:AJ91,LTA!F$101:AJ$101,LTA!F$103:AJ$103)</f>
        <v>40.79</v>
      </c>
      <c r="U91" s="78">
        <f>SUMPRODUCT(LTA!F91:AJ91,LTA!F$102:AJ$102,LTA!F$103:AJ$103)</f>
        <v>52.769999999999996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2.57</v>
      </c>
      <c r="AB91" s="117">
        <f>-STOA!N91</f>
        <v>-154.59</v>
      </c>
      <c r="AC91">
        <f t="shared" si="3"/>
        <v>12.300648891340593</v>
      </c>
      <c r="AD91">
        <f t="shared" si="4"/>
        <v>1050.8413542243497</v>
      </c>
      <c r="AE91">
        <f>'IDT-1'!B91</f>
        <v>0</v>
      </c>
      <c r="AF91" s="26"/>
      <c r="AG91">
        <f t="shared" si="5"/>
        <v>1050.8413542243497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8.7612000000000005</v>
      </c>
      <c r="E92">
        <f>GT_NG!P92</f>
        <v>14.871717444055001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81.213728478949548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846.11377413951675</v>
      </c>
      <c r="P92" s="77">
        <v>112.01548306451613</v>
      </c>
      <c r="Q92" s="77">
        <v>33.78</v>
      </c>
      <c r="R92" s="80">
        <v>0</v>
      </c>
      <c r="S92" s="80">
        <v>0</v>
      </c>
      <c r="T92" s="78">
        <f>SUMPRODUCT(LTA!F92:AJ92,LTA!F$101:AJ$101,LTA!F$103:AJ$103)</f>
        <v>59.48</v>
      </c>
      <c r="U92" s="78">
        <f>SUMPRODUCT(LTA!F92:AJ92,LTA!F$102:AJ$102,LTA!F$103:AJ$103)</f>
        <v>72.09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2.57</v>
      </c>
      <c r="AB92" s="117">
        <f>-STOA!N92</f>
        <v>-154.59</v>
      </c>
      <c r="AC92">
        <f t="shared" si="3"/>
        <v>12.319769338962642</v>
      </c>
      <c r="AD92">
        <f t="shared" si="4"/>
        <v>1050.9861337880745</v>
      </c>
      <c r="AE92">
        <f>'IDT-1'!B92</f>
        <v>0</v>
      </c>
      <c r="AF92" s="26"/>
      <c r="AG92">
        <f t="shared" si="5"/>
        <v>1050.9861337880745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8.7612000000000005</v>
      </c>
      <c r="E93">
        <f>GT_NG!P93</f>
        <v>14.871717444055001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81.213728478949548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799.80584747447858</v>
      </c>
      <c r="P93" s="77">
        <v>112.01548306451613</v>
      </c>
      <c r="Q93" s="77">
        <v>33.78</v>
      </c>
      <c r="R93" s="80">
        <v>0</v>
      </c>
      <c r="S93" s="80">
        <v>0</v>
      </c>
      <c r="T93" s="78">
        <f>SUMPRODUCT(LTA!F93:AJ93,LTA!F$101:AJ$101,LTA!F$103:AJ$103)</f>
        <v>59.07</v>
      </c>
      <c r="U93" s="78">
        <f>SUMPRODUCT(LTA!F93:AJ93,LTA!F$102:AJ$102,LTA!F$103:AJ$103)</f>
        <v>72.22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2.57</v>
      </c>
      <c r="AB93" s="117">
        <f>-STOA!N93</f>
        <v>-154.59</v>
      </c>
      <c r="AC93">
        <f t="shared" si="3"/>
        <v>11.861963926521769</v>
      </c>
      <c r="AD93">
        <f t="shared" si="4"/>
        <v>1025.5360125354775</v>
      </c>
      <c r="AE93">
        <f>'IDT-1'!B93</f>
        <v>0</v>
      </c>
      <c r="AF93" s="26"/>
      <c r="AG93">
        <f t="shared" si="5"/>
        <v>1025.5360125354775</v>
      </c>
      <c r="AI93" s="75">
        <f>PXIL!H93</f>
        <v>0</v>
      </c>
      <c r="AJ93" s="75">
        <f>PXIL!N93</f>
        <v>0</v>
      </c>
      <c r="AK93" s="75">
        <f>RTM_IEX!H93</f>
        <v>7.68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8.7612000000000005</v>
      </c>
      <c r="E94">
        <f>GT_NG!P94</f>
        <v>14.871717444055001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81.213728478949548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754.47163504838932</v>
      </c>
      <c r="P94" s="77">
        <v>112.01548306451613</v>
      </c>
      <c r="Q94" s="77">
        <v>33.78</v>
      </c>
      <c r="R94" s="80">
        <v>0</v>
      </c>
      <c r="S94" s="80">
        <v>0</v>
      </c>
      <c r="T94" s="78">
        <f>SUMPRODUCT(LTA!F94:AJ94,LTA!F$101:AJ$101,LTA!F$103:AJ$103)</f>
        <v>58.21</v>
      </c>
      <c r="U94" s="78">
        <f>SUMPRODUCT(LTA!F94:AJ94,LTA!F$102:AJ$102,LTA!F$103:AJ$103)</f>
        <v>72.61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2.57</v>
      </c>
      <c r="AB94" s="117">
        <f>-STOA!N94</f>
        <v>-154.59</v>
      </c>
      <c r="AC94">
        <f t="shared" si="3"/>
        <v>11.441990857172181</v>
      </c>
      <c r="AD94">
        <f t="shared" si="4"/>
        <v>978.23177317873763</v>
      </c>
      <c r="AE94">
        <f>'IDT-1'!B94</f>
        <v>0</v>
      </c>
      <c r="AF94" s="26"/>
      <c r="AG94">
        <f t="shared" si="5"/>
        <v>978.23177317873763</v>
      </c>
      <c r="AI94" s="75">
        <f>PXIL!H94</f>
        <v>0</v>
      </c>
      <c r="AJ94" s="75">
        <f>PXIL!N94</f>
        <v>0</v>
      </c>
      <c r="AK94" s="75">
        <f>RTM_IEX!H94</f>
        <v>5.76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8.7612000000000005</v>
      </c>
      <c r="E95">
        <f>GT_NG!P95</f>
        <v>14.871717444055001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81.213728478949548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692.50992068108258</v>
      </c>
      <c r="P95" s="77">
        <v>112.01548306451613</v>
      </c>
      <c r="Q95" s="77">
        <v>33.78</v>
      </c>
      <c r="R95" s="80">
        <v>0</v>
      </c>
      <c r="S95" s="80">
        <v>0</v>
      </c>
      <c r="T95" s="78">
        <f>SUMPRODUCT(LTA!F95:AJ95,LTA!F$101:AJ$101,LTA!F$103:AJ$103)</f>
        <v>58.42</v>
      </c>
      <c r="U95" s="78">
        <f>SUMPRODUCT(LTA!F95:AJ95,LTA!F$102:AJ$102,LTA!F$103:AJ$103)</f>
        <v>74.599999999999994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2.57</v>
      </c>
      <c r="AB95" s="117">
        <f>-STOA!N95</f>
        <v>-154.59</v>
      </c>
      <c r="AC95">
        <f t="shared" si="3"/>
        <v>10.963059173484032</v>
      </c>
      <c r="AD95">
        <f t="shared" si="4"/>
        <v>902.18899049511913</v>
      </c>
      <c r="AE95">
        <f>'IDT-1'!B95</f>
        <v>0</v>
      </c>
      <c r="AF95" s="26"/>
      <c r="AG95">
        <f t="shared" si="5"/>
        <v>902.18899049511913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-11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8.7612000000000005</v>
      </c>
      <c r="E96">
        <f>GT_NG!P96</f>
        <v>14.871717444055001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83.710000000000022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634.74252452226654</v>
      </c>
      <c r="P96" s="77">
        <v>112.01548306451613</v>
      </c>
      <c r="Q96" s="77">
        <v>33.78</v>
      </c>
      <c r="R96" s="80">
        <v>0</v>
      </c>
      <c r="S96" s="80">
        <v>0</v>
      </c>
      <c r="T96" s="78">
        <f>SUMPRODUCT(LTA!F96:AJ96,LTA!F$101:AJ$101,LTA!F$103:AJ$103)</f>
        <v>60.230000000000004</v>
      </c>
      <c r="U96" s="78">
        <f>SUMPRODUCT(LTA!F96:AJ96,LTA!F$102:AJ$102,LTA!F$103:AJ$103)</f>
        <v>75.64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2.57</v>
      </c>
      <c r="AB96" s="117">
        <f>-STOA!N96</f>
        <v>-154.59</v>
      </c>
      <c r="AC96">
        <f t="shared" si="3"/>
        <v>10.457362639060719</v>
      </c>
      <c r="AD96">
        <f t="shared" si="4"/>
        <v>855.27356239177698</v>
      </c>
      <c r="AE96">
        <f>'IDT-1'!B96</f>
        <v>0</v>
      </c>
      <c r="AF96" s="26"/>
      <c r="AG96">
        <f t="shared" si="5"/>
        <v>855.27356239177698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-6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8.7612000000000005</v>
      </c>
      <c r="E97">
        <f>GT_NG!P97</f>
        <v>14.871717444055001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83.710000000000022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597.35886046149074</v>
      </c>
      <c r="P97" s="77">
        <v>112.01548306451613</v>
      </c>
      <c r="Q97" s="77">
        <v>14.419999999999998</v>
      </c>
      <c r="R97" s="80">
        <v>0</v>
      </c>
      <c r="S97" s="80">
        <v>0</v>
      </c>
      <c r="T97" s="78">
        <f>SUMPRODUCT(LTA!F97:AJ97,LTA!F$101:AJ$101,LTA!F$103:AJ$103)</f>
        <v>59.47</v>
      </c>
      <c r="U97" s="78">
        <f>SUMPRODUCT(LTA!F97:AJ97,LTA!F$102:AJ$102,LTA!F$103:AJ$103)</f>
        <v>76.84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2.57</v>
      </c>
      <c r="AB97" s="117">
        <f>-STOA!N97</f>
        <v>-154.59</v>
      </c>
      <c r="AC97">
        <f t="shared" si="3"/>
        <v>9.9885247778924793</v>
      </c>
      <c r="AD97">
        <f t="shared" si="4"/>
        <v>796.43873619216947</v>
      </c>
      <c r="AE97">
        <f>'IDT-1'!B97</f>
        <v>0</v>
      </c>
      <c r="AF97" s="26"/>
      <c r="AG97">
        <f t="shared" si="5"/>
        <v>796.43873619216947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-9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8.7612000000000005</v>
      </c>
      <c r="E98">
        <f>GT_NG!P98</f>
        <v>14.871717444055001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83.710000000000022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597.36131406526556</v>
      </c>
      <c r="P98" s="77">
        <v>112.01548306451613</v>
      </c>
      <c r="Q98" s="77">
        <v>14.419999999999998</v>
      </c>
      <c r="R98" s="80">
        <v>0</v>
      </c>
      <c r="S98" s="80">
        <v>0</v>
      </c>
      <c r="T98" s="78">
        <f>SUMPRODUCT(LTA!F98:AJ98,LTA!F$101:AJ$101,LTA!F$103:AJ$103)</f>
        <v>59.66</v>
      </c>
      <c r="U98" s="78">
        <f>SUMPRODUCT(LTA!F98:AJ98,LTA!F$102:AJ$102,LTA!F$103:AJ$103)</f>
        <v>77.599999999999994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2.57</v>
      </c>
      <c r="AB98" s="117">
        <f>-STOA!N98</f>
        <v>-154.59</v>
      </c>
      <c r="AC98">
        <f t="shared" si="3"/>
        <v>10.405300235626681</v>
      </c>
      <c r="AD98">
        <f t="shared" si="4"/>
        <v>750.97441433821007</v>
      </c>
      <c r="AE98">
        <f>'IDT-1'!B98</f>
        <v>0</v>
      </c>
      <c r="AF98" s="26"/>
      <c r="AG98">
        <f t="shared" si="5"/>
        <v>750.97441433821007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-55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0.21026880000000012</v>
      </c>
      <c r="E99">
        <f t="shared" si="6"/>
        <v>0.33900245813508628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1.8971792418604161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20.36249053833734</v>
      </c>
      <c r="P99" s="77">
        <f t="shared" si="6"/>
        <v>2.5025717049863627</v>
      </c>
      <c r="Q99" s="77">
        <f t="shared" si="6"/>
        <v>0.69456000000000073</v>
      </c>
      <c r="R99" s="80">
        <f t="shared" si="6"/>
        <v>0.36714606818181816</v>
      </c>
      <c r="S99" s="80">
        <f t="shared" si="6"/>
        <v>0</v>
      </c>
      <c r="T99" s="78">
        <f t="shared" si="6"/>
        <v>3.3292549999999999</v>
      </c>
      <c r="U99" s="78">
        <f t="shared" si="6"/>
        <v>0.90583499999999995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0.68749999999999989</v>
      </c>
      <c r="Z99" s="75">
        <f t="shared" si="6"/>
        <v>-0.34125</v>
      </c>
      <c r="AA99" s="117">
        <f t="shared" si="6"/>
        <v>1.9703424999999994</v>
      </c>
      <c r="AB99" s="117">
        <f t="shared" si="6"/>
        <v>-4.6993600000000022</v>
      </c>
      <c r="AC99">
        <f t="shared" si="6"/>
        <v>0.34540289465985308</v>
      </c>
      <c r="AD99">
        <f t="shared" si="6"/>
        <v>27.286358416841146</v>
      </c>
      <c r="AE99">
        <f t="shared" si="6"/>
        <v>6.4729499999999995E-2</v>
      </c>
      <c r="AG99">
        <f t="shared" si="6"/>
        <v>27.351087916841152</v>
      </c>
      <c r="AI99">
        <f t="shared" si="6"/>
        <v>0</v>
      </c>
      <c r="AJ99">
        <f t="shared" si="6"/>
        <v>0</v>
      </c>
      <c r="AK99">
        <f t="shared" si="6"/>
        <v>0.14921999999999996</v>
      </c>
      <c r="AL99">
        <f t="shared" si="6"/>
        <v>-0.74299999999999999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44962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TWEPL!Q3</f>
        <v>4.8993000000000002</v>
      </c>
      <c r="E3">
        <f>GT_NG!Q3</f>
        <v>8.963068032571579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48.580000000000005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593.46258257438092</v>
      </c>
      <c r="P3" s="77">
        <v>64.777387903225815</v>
      </c>
      <c r="Q3" s="77">
        <v>19.529999999999998</v>
      </c>
      <c r="R3" s="80">
        <v>0</v>
      </c>
      <c r="S3" s="80">
        <v>0</v>
      </c>
      <c r="T3" s="78">
        <f>SUMPRODUCT(LTA!F3:AJ3,LTA!F$101:AJ$101,LTA!F$104:AJ$104)</f>
        <v>11.8</v>
      </c>
      <c r="U3" s="78">
        <f>SUMPRODUCT(LTA!F3:AJ3,LTA!F$102:AJ$102,LTA!F$104:AJ$104)</f>
        <v>105.57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-160</v>
      </c>
      <c r="AA3" s="117">
        <f>STOA!I3</f>
        <v>0.34</v>
      </c>
      <c r="AB3" s="117">
        <f>-STOA!O3</f>
        <v>-268.81</v>
      </c>
      <c r="AC3">
        <f>SUMIF(B3:AB3,"&gt;0")*$AC$2-SUMIF(B3:AB3,"&lt;0")*($AC$2/(1-$AC$2))+SUMIF(AI3:AR3,"&gt;0")*$AC$2-SUMIF(AI3:AR3,"&lt;0")*($AC$2/(1-$AC$2))</f>
        <v>11.445527716904097</v>
      </c>
      <c r="AD3">
        <f>SUM(B3:AB3,AI3:AR3)-AC3</f>
        <v>407.66681079327418</v>
      </c>
      <c r="AE3">
        <f>'IDT-1'!C3</f>
        <v>0</v>
      </c>
      <c r="AF3" s="26"/>
      <c r="AG3">
        <f>SUM(AD3:AF3)</f>
        <v>407.66681079327418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4.8993000000000002</v>
      </c>
      <c r="E4">
        <f>GT_NG!Q4</f>
        <v>8.963068032571579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48.580000000000005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585.68740880538519</v>
      </c>
      <c r="P4" s="77">
        <v>64.777387903225815</v>
      </c>
      <c r="Q4" s="77">
        <v>19.529999999999998</v>
      </c>
      <c r="R4" s="80">
        <v>0</v>
      </c>
      <c r="S4" s="80">
        <v>0</v>
      </c>
      <c r="T4" s="78">
        <f>SUMPRODUCT(LTA!F4:AJ4,LTA!F$101:AJ$101,LTA!F$104:AJ$104)</f>
        <v>11.73</v>
      </c>
      <c r="U4" s="78">
        <f>SUMPRODUCT(LTA!F4:AJ4,LTA!F$102:AJ$102,LTA!F$104:AJ$104)</f>
        <v>105.52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-175</v>
      </c>
      <c r="AA4" s="117">
        <f>STOA!I4</f>
        <v>0.34</v>
      </c>
      <c r="AB4" s="117">
        <f>-STOA!O4</f>
        <v>-268.81</v>
      </c>
      <c r="AC4">
        <f t="shared" ref="AC4:AC67" si="0">SUMIF(B4:AB4,"&gt;0")*$AC$2-SUMIF(B4:AB4,"&lt;0")*($AC$2/(1-$AC$2))+SUMIF(AI4:AR4,"&gt;0")*$AC$2-SUMIF(AI4:AR4,"&lt;0")*($AC$2/(1-$AC$2))</f>
        <v>11.509222100569865</v>
      </c>
      <c r="AD4">
        <f t="shared" ref="AD4:AD67" si="1">SUM(B4:AB4,AI4:AR4)-AC4</f>
        <v>384.70794264061283</v>
      </c>
      <c r="AE4">
        <f>'IDT-1'!C4</f>
        <v>0</v>
      </c>
      <c r="AF4" s="26"/>
      <c r="AG4">
        <f t="shared" ref="AG4:AG67" si="2">SUM(AD4:AF4)</f>
        <v>384.70794264061283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4.8993000000000002</v>
      </c>
      <c r="E5">
        <f>GT_NG!Q5</f>
        <v>8.963068032571579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48.580000000000013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581.68827593366893</v>
      </c>
      <c r="P5" s="77">
        <v>64.777387903225815</v>
      </c>
      <c r="Q5" s="77">
        <v>19.529999999999998</v>
      </c>
      <c r="R5" s="80">
        <v>0</v>
      </c>
      <c r="S5" s="80">
        <v>0</v>
      </c>
      <c r="T5" s="78">
        <f>SUMPRODUCT(LTA!F5:AJ5,LTA!F$101:AJ$101,LTA!F$104:AJ$104)</f>
        <v>11.66</v>
      </c>
      <c r="U5" s="78">
        <f>SUMPRODUCT(LTA!F5:AJ5,LTA!F$102:AJ$102,LTA!F$104:AJ$104)</f>
        <v>105.45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-185</v>
      </c>
      <c r="AA5" s="117">
        <f>STOA!I5</f>
        <v>0.34</v>
      </c>
      <c r="AB5" s="117">
        <f>-STOA!O5</f>
        <v>-268.81</v>
      </c>
      <c r="AC5">
        <f t="shared" si="0"/>
        <v>11.561579006520715</v>
      </c>
      <c r="AD5">
        <f t="shared" si="1"/>
        <v>370.5164528629457</v>
      </c>
      <c r="AE5">
        <f>'IDT-1'!C5</f>
        <v>0</v>
      </c>
      <c r="AF5" s="26"/>
      <c r="AG5">
        <f t="shared" si="2"/>
        <v>370.5164528629457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4.8993000000000002</v>
      </c>
      <c r="E6">
        <f>GT_NG!Q6</f>
        <v>8.963068032571579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48.580000000000013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575.11479638836852</v>
      </c>
      <c r="P6" s="77">
        <v>64.776849834662514</v>
      </c>
      <c r="Q6" s="77">
        <v>19.53</v>
      </c>
      <c r="R6" s="80">
        <v>0</v>
      </c>
      <c r="S6" s="80">
        <v>0</v>
      </c>
      <c r="T6" s="78">
        <f>SUMPRODUCT(LTA!F6:AJ6,LTA!F$101:AJ$101,LTA!F$104:AJ$104)</f>
        <v>11.55</v>
      </c>
      <c r="U6" s="78">
        <f>SUMPRODUCT(LTA!F6:AJ6,LTA!F$102:AJ$102,LTA!F$104:AJ$104)</f>
        <v>105.46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-195</v>
      </c>
      <c r="AA6" s="117">
        <f>STOA!I6</f>
        <v>0.34</v>
      </c>
      <c r="AB6" s="117">
        <f>-STOA!O6</f>
        <v>-268.81</v>
      </c>
      <c r="AC6">
        <f t="shared" si="0"/>
        <v>11.591628926740666</v>
      </c>
      <c r="AD6">
        <f t="shared" si="1"/>
        <v>353.81238532886192</v>
      </c>
      <c r="AE6">
        <f>'IDT-1'!C6</f>
        <v>0</v>
      </c>
      <c r="AF6" s="26"/>
      <c r="AG6">
        <f t="shared" si="2"/>
        <v>353.81238532886192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4.8993000000000002</v>
      </c>
      <c r="E7">
        <f>GT_NG!Q7</f>
        <v>8.963068032571579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48.580000000000013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568.65591397751939</v>
      </c>
      <c r="P7" s="77">
        <v>65.13</v>
      </c>
      <c r="Q7" s="77">
        <v>19.53</v>
      </c>
      <c r="R7" s="80">
        <v>0</v>
      </c>
      <c r="S7" s="80">
        <v>0</v>
      </c>
      <c r="T7" s="78">
        <f>SUMPRODUCT(LTA!F7:AJ7,LTA!F$101:AJ$101,LTA!F$104:AJ$104)</f>
        <v>11.36</v>
      </c>
      <c r="U7" s="78">
        <f>SUMPRODUCT(LTA!F7:AJ7,LTA!F$102:AJ$102,LTA!F$104:AJ$104)</f>
        <v>105.42999999999999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-203</v>
      </c>
      <c r="AA7" s="117">
        <f>STOA!I7</f>
        <v>0.34</v>
      </c>
      <c r="AB7" s="117">
        <f>-STOA!O7</f>
        <v>-268.81</v>
      </c>
      <c r="AC7">
        <f t="shared" si="0"/>
        <v>11.606987503157727</v>
      </c>
      <c r="AD7">
        <f t="shared" si="1"/>
        <v>339.47129450693325</v>
      </c>
      <c r="AE7">
        <f>'IDT-1'!C7</f>
        <v>0</v>
      </c>
      <c r="AF7" s="26"/>
      <c r="AG7">
        <f t="shared" si="2"/>
        <v>339.47129450693325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4.8993000000000002</v>
      </c>
      <c r="E8">
        <f>GT_NG!Q8</f>
        <v>8.963068032571579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48.580000000000013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568.65589371984993</v>
      </c>
      <c r="P8" s="77">
        <v>65.13</v>
      </c>
      <c r="Q8" s="77">
        <v>19.53</v>
      </c>
      <c r="R8" s="80">
        <v>0</v>
      </c>
      <c r="S8" s="80">
        <v>0</v>
      </c>
      <c r="T8" s="78">
        <f>SUMPRODUCT(LTA!F8:AJ8,LTA!F$101:AJ$101,LTA!F$104:AJ$104)</f>
        <v>20.09</v>
      </c>
      <c r="U8" s="78">
        <f>SUMPRODUCT(LTA!F8:AJ8,LTA!F$102:AJ$102,LTA!F$104:AJ$104)</f>
        <v>105.38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-213</v>
      </c>
      <c r="AA8" s="117">
        <f>STOA!I8</f>
        <v>0.34</v>
      </c>
      <c r="AB8" s="117">
        <f>-STOA!O8</f>
        <v>-268.81</v>
      </c>
      <c r="AC8">
        <f t="shared" si="0"/>
        <v>11.772152600112189</v>
      </c>
      <c r="AD8">
        <f t="shared" si="1"/>
        <v>337.98610915230938</v>
      </c>
      <c r="AE8">
        <f>'IDT-1'!C8</f>
        <v>0</v>
      </c>
      <c r="AF8" s="26"/>
      <c r="AG8">
        <f t="shared" si="2"/>
        <v>337.98610915230938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4.8993000000000002</v>
      </c>
      <c r="E9">
        <f>GT_NG!Q9</f>
        <v>8.963068032571579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48.580000000000013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565.18821783951921</v>
      </c>
      <c r="P9" s="77">
        <v>64.77</v>
      </c>
      <c r="Q9" s="77">
        <v>19.53</v>
      </c>
      <c r="R9" s="80">
        <v>0</v>
      </c>
      <c r="S9" s="80">
        <v>0</v>
      </c>
      <c r="T9" s="78">
        <f>SUMPRODUCT(LTA!F9:AJ9,LTA!F$101:AJ$101,LTA!F$104:AJ$104)</f>
        <v>19.41</v>
      </c>
      <c r="U9" s="78">
        <f>SUMPRODUCT(LTA!F9:AJ9,LTA!F$102:AJ$102,LTA!F$104:AJ$104)</f>
        <v>105.50999999999999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-223</v>
      </c>
      <c r="AA9" s="117">
        <f>STOA!I9</f>
        <v>0.34</v>
      </c>
      <c r="AB9" s="117">
        <f>-STOA!O9</f>
        <v>-268.81</v>
      </c>
      <c r="AC9">
        <f t="shared" si="0"/>
        <v>11.733629052365281</v>
      </c>
      <c r="AD9">
        <f t="shared" si="1"/>
        <v>333.64695681972546</v>
      </c>
      <c r="AE9">
        <f>'IDT-1'!C9</f>
        <v>0</v>
      </c>
      <c r="AF9" s="26"/>
      <c r="AG9">
        <f t="shared" si="2"/>
        <v>333.64695681972546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4.8993000000000002</v>
      </c>
      <c r="E10">
        <f>GT_NG!Q10</f>
        <v>8.963068032571579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48.580000000000013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565.18819758184986</v>
      </c>
      <c r="P10" s="77">
        <v>64.77</v>
      </c>
      <c r="Q10" s="77">
        <v>19.53</v>
      </c>
      <c r="R10" s="80">
        <v>0</v>
      </c>
      <c r="S10" s="80">
        <v>0</v>
      </c>
      <c r="T10" s="78">
        <f>SUMPRODUCT(LTA!F10:AJ10,LTA!F$101:AJ$101,LTA!F$104:AJ$104)</f>
        <v>18.75</v>
      </c>
      <c r="U10" s="78">
        <f>SUMPRODUCT(LTA!F10:AJ10,LTA!F$102:AJ$102,LTA!F$104:AJ$104)</f>
        <v>105.57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-228</v>
      </c>
      <c r="AA10" s="117">
        <f>STOA!I10</f>
        <v>0.34</v>
      </c>
      <c r="AB10" s="117">
        <f>-STOA!O10</f>
        <v>-268.81</v>
      </c>
      <c r="AC10">
        <f t="shared" si="0"/>
        <v>11.772739511708767</v>
      </c>
      <c r="AD10">
        <f t="shared" si="1"/>
        <v>328.00782610271273</v>
      </c>
      <c r="AE10">
        <f>'IDT-1'!C10</f>
        <v>0</v>
      </c>
      <c r="AF10" s="26"/>
      <c r="AG10">
        <f t="shared" si="2"/>
        <v>328.00782610271273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4.8993000000000002</v>
      </c>
      <c r="E11">
        <f>GT_NG!Q11</f>
        <v>8.963068032571579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48.580000000000013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559.4995503248839</v>
      </c>
      <c r="P11" s="77">
        <v>64.77</v>
      </c>
      <c r="Q11" s="77">
        <v>19.53</v>
      </c>
      <c r="R11" s="80">
        <v>0</v>
      </c>
      <c r="S11" s="80">
        <v>0</v>
      </c>
      <c r="T11" s="78">
        <f>SUMPRODUCT(LTA!F11:AJ11,LTA!F$101:AJ$101,LTA!F$104:AJ$104)</f>
        <v>17.72</v>
      </c>
      <c r="U11" s="78">
        <f>SUMPRODUCT(LTA!F11:AJ11,LTA!F$102:AJ$102,LTA!F$104:AJ$104)</f>
        <v>105.52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-228</v>
      </c>
      <c r="AA11" s="117">
        <f>STOA!I11</f>
        <v>0.34</v>
      </c>
      <c r="AB11" s="117">
        <f>-STOA!O11</f>
        <v>-268.81</v>
      </c>
      <c r="AC11">
        <f t="shared" si="0"/>
        <v>11.775322308502833</v>
      </c>
      <c r="AD11">
        <f t="shared" si="1"/>
        <v>314.23659604895266</v>
      </c>
      <c r="AE11">
        <f>'IDT-1'!C11</f>
        <v>0</v>
      </c>
      <c r="AF11" s="26"/>
      <c r="AG11">
        <f t="shared" si="2"/>
        <v>314.23659604895266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-7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4.8993000000000002</v>
      </c>
      <c r="E12">
        <f>GT_NG!Q12</f>
        <v>8.963068032571579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48.580000000000013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559.49895296894795</v>
      </c>
      <c r="P12" s="77">
        <v>64.77</v>
      </c>
      <c r="Q12" s="77">
        <v>19.53</v>
      </c>
      <c r="R12" s="80">
        <v>0</v>
      </c>
      <c r="S12" s="80">
        <v>0</v>
      </c>
      <c r="T12" s="78">
        <f>SUMPRODUCT(LTA!F12:AJ12,LTA!F$101:AJ$101,LTA!F$104:AJ$104)</f>
        <v>17.09</v>
      </c>
      <c r="U12" s="78">
        <f>SUMPRODUCT(LTA!F12:AJ12,LTA!F$102:AJ$102,LTA!F$104:AJ$104)</f>
        <v>105.45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-233</v>
      </c>
      <c r="AA12" s="117">
        <f>STOA!I12</f>
        <v>0.34</v>
      </c>
      <c r="AB12" s="117">
        <f>-STOA!O12</f>
        <v>-268.81</v>
      </c>
      <c r="AC12">
        <f t="shared" si="0"/>
        <v>11.813547689381572</v>
      </c>
      <c r="AD12">
        <f t="shared" si="1"/>
        <v>308.49777331213807</v>
      </c>
      <c r="AE12">
        <f>'IDT-1'!C12</f>
        <v>0</v>
      </c>
      <c r="AF12" s="26"/>
      <c r="AG12">
        <f t="shared" si="2"/>
        <v>308.49777331213807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-7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4.8993000000000002</v>
      </c>
      <c r="E13">
        <f>GT_NG!Q13</f>
        <v>8.963068032571579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48.580000000000013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559.61409034055055</v>
      </c>
      <c r="P13" s="77">
        <v>64.77</v>
      </c>
      <c r="Q13" s="77">
        <v>19.53</v>
      </c>
      <c r="R13" s="80">
        <v>0</v>
      </c>
      <c r="S13" s="80">
        <v>0</v>
      </c>
      <c r="T13" s="78">
        <f>SUMPRODUCT(LTA!F13:AJ13,LTA!F$101:AJ$101,LTA!F$104:AJ$104)</f>
        <v>16.41</v>
      </c>
      <c r="U13" s="78">
        <f>SUMPRODUCT(LTA!F13:AJ13,LTA!F$102:AJ$102,LTA!F$104:AJ$104)</f>
        <v>105.46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-238</v>
      </c>
      <c r="AA13" s="117">
        <f>STOA!I13</f>
        <v>0.34</v>
      </c>
      <c r="AB13" s="117">
        <f>-STOA!O13</f>
        <v>-268.81</v>
      </c>
      <c r="AC13">
        <f t="shared" si="0"/>
        <v>11.790908643207285</v>
      </c>
      <c r="AD13">
        <f t="shared" si="1"/>
        <v>309.96554972991487</v>
      </c>
      <c r="AE13">
        <f>'IDT-1'!C13</f>
        <v>0</v>
      </c>
      <c r="AF13" s="26"/>
      <c r="AG13">
        <f t="shared" si="2"/>
        <v>309.96554972991487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4.8993000000000002</v>
      </c>
      <c r="E14">
        <f>GT_NG!Q14</f>
        <v>8.963068032571579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48.580000000000013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545.65182013947731</v>
      </c>
      <c r="P14" s="77">
        <v>64.77</v>
      </c>
      <c r="Q14" s="77">
        <v>19.53</v>
      </c>
      <c r="R14" s="80">
        <v>0</v>
      </c>
      <c r="S14" s="80">
        <v>0</v>
      </c>
      <c r="T14" s="78">
        <f>SUMPRODUCT(LTA!F14:AJ14,LTA!F$101:AJ$101,LTA!F$104:AJ$104)</f>
        <v>15.41</v>
      </c>
      <c r="U14" s="78">
        <f>SUMPRODUCT(LTA!F14:AJ14,LTA!F$102:AJ$102,LTA!F$104:AJ$104)</f>
        <v>105.42999999999999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-234</v>
      </c>
      <c r="AA14" s="117">
        <f>STOA!I14</f>
        <v>0.34</v>
      </c>
      <c r="AB14" s="117">
        <f>-STOA!O14</f>
        <v>-268.81</v>
      </c>
      <c r="AC14">
        <f t="shared" si="0"/>
        <v>11.623464155349058</v>
      </c>
      <c r="AD14">
        <f t="shared" si="1"/>
        <v>299.14072401669978</v>
      </c>
      <c r="AE14">
        <f>'IDT-1'!C14</f>
        <v>0</v>
      </c>
      <c r="AF14" s="26"/>
      <c r="AG14">
        <f t="shared" si="2"/>
        <v>299.14072401669978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4.8993000000000002</v>
      </c>
      <c r="E15">
        <f>GT_NG!Q15</f>
        <v>8.963068032571579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48.580000000000013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547.25985546784284</v>
      </c>
      <c r="P15" s="77">
        <v>64.77</v>
      </c>
      <c r="Q15" s="77">
        <v>19.53</v>
      </c>
      <c r="R15" s="80">
        <v>0</v>
      </c>
      <c r="S15" s="80">
        <v>0</v>
      </c>
      <c r="T15" s="78">
        <f>SUMPRODUCT(LTA!F15:AJ15,LTA!F$101:AJ$101,LTA!F$104:AJ$104)</f>
        <v>14.75</v>
      </c>
      <c r="U15" s="78">
        <f>SUMPRODUCT(LTA!F15:AJ15,LTA!F$102:AJ$102,LTA!F$104:AJ$104)</f>
        <v>105.38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-228</v>
      </c>
      <c r="AA15" s="117">
        <f>STOA!I15</f>
        <v>0.34</v>
      </c>
      <c r="AB15" s="117">
        <f>-STOA!O15</f>
        <v>-268.81</v>
      </c>
      <c r="AC15">
        <f t="shared" si="0"/>
        <v>11.666879376327456</v>
      </c>
      <c r="AD15">
        <f t="shared" si="1"/>
        <v>295.99534412408696</v>
      </c>
      <c r="AE15">
        <f>'IDT-1'!C15</f>
        <v>0</v>
      </c>
      <c r="AF15" s="26"/>
      <c r="AG15">
        <f t="shared" si="2"/>
        <v>295.99534412408696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4.8993000000000002</v>
      </c>
      <c r="E16">
        <f>GT_NG!Q16</f>
        <v>8.963068032571579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48.580000000000013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546.99069883190691</v>
      </c>
      <c r="P16" s="77">
        <v>64.77</v>
      </c>
      <c r="Q16" s="77">
        <v>19.53</v>
      </c>
      <c r="R16" s="80">
        <v>0</v>
      </c>
      <c r="S16" s="80">
        <v>0</v>
      </c>
      <c r="T16" s="78">
        <f>SUMPRODUCT(LTA!F16:AJ16,LTA!F$101:AJ$101,LTA!F$104:AJ$104)</f>
        <v>14.12</v>
      </c>
      <c r="U16" s="78">
        <f>SUMPRODUCT(LTA!F16:AJ16,LTA!F$102:AJ$102,LTA!F$104:AJ$104)</f>
        <v>105.50999999999999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-228</v>
      </c>
      <c r="AA16" s="117">
        <f>STOA!I16</f>
        <v>0.34</v>
      </c>
      <c r="AB16" s="117">
        <f>-STOA!O16</f>
        <v>-268.81</v>
      </c>
      <c r="AC16">
        <f t="shared" si="0"/>
        <v>11.660110797931221</v>
      </c>
      <c r="AD16">
        <f t="shared" si="1"/>
        <v>295.23295606654727</v>
      </c>
      <c r="AE16">
        <f>'IDT-1'!C16</f>
        <v>0</v>
      </c>
      <c r="AF16" s="26"/>
      <c r="AG16">
        <f t="shared" si="2"/>
        <v>295.23295606654727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4.8993000000000002</v>
      </c>
      <c r="E17">
        <f>GT_NG!Q17</f>
        <v>8.963068032571579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48.580000000000013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553.02967618787682</v>
      </c>
      <c r="P17" s="77">
        <v>64.77</v>
      </c>
      <c r="Q17" s="77">
        <v>19.53</v>
      </c>
      <c r="R17" s="80">
        <v>0</v>
      </c>
      <c r="S17" s="80">
        <v>0</v>
      </c>
      <c r="T17" s="78">
        <f>SUMPRODUCT(LTA!F17:AJ17,LTA!F$101:AJ$101,LTA!F$104:AJ$104)</f>
        <v>13.54</v>
      </c>
      <c r="U17" s="78">
        <f>SUMPRODUCT(LTA!F17:AJ17,LTA!F$102:AJ$102,LTA!F$104:AJ$104)</f>
        <v>105.56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-233</v>
      </c>
      <c r="AA17" s="117">
        <f>STOA!I17</f>
        <v>0.34</v>
      </c>
      <c r="AB17" s="117">
        <f>-STOA!O17</f>
        <v>-268.81</v>
      </c>
      <c r="AC17">
        <f t="shared" si="0"/>
        <v>11.752980436274731</v>
      </c>
      <c r="AD17">
        <f t="shared" si="1"/>
        <v>295.64906378417356</v>
      </c>
      <c r="AE17">
        <f>'IDT-1'!C17</f>
        <v>0</v>
      </c>
      <c r="AF17" s="26"/>
      <c r="AG17">
        <f t="shared" si="2"/>
        <v>295.64906378417356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4.8993000000000002</v>
      </c>
      <c r="E18">
        <f>GT_NG!Q18</f>
        <v>8.963068032571579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48.580000000000013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552.49000701194075</v>
      </c>
      <c r="P18" s="77">
        <v>64.77</v>
      </c>
      <c r="Q18" s="77">
        <v>19.53</v>
      </c>
      <c r="R18" s="80">
        <v>0</v>
      </c>
      <c r="S18" s="80">
        <v>0</v>
      </c>
      <c r="T18" s="78">
        <f>SUMPRODUCT(LTA!F18:AJ18,LTA!F$101:AJ$101,LTA!F$104:AJ$104)</f>
        <v>12.87</v>
      </c>
      <c r="U18" s="78">
        <f>SUMPRODUCT(LTA!F18:AJ18,LTA!F$102:AJ$102,LTA!F$104:AJ$104)</f>
        <v>105.64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-233</v>
      </c>
      <c r="AA18" s="117">
        <f>STOA!I18</f>
        <v>0.34</v>
      </c>
      <c r="AB18" s="117">
        <f>-STOA!O18</f>
        <v>-268.81</v>
      </c>
      <c r="AC18">
        <f t="shared" si="0"/>
        <v>11.743039347526496</v>
      </c>
      <c r="AD18">
        <f t="shared" si="1"/>
        <v>294.52933569698581</v>
      </c>
      <c r="AE18">
        <f>'IDT-1'!C18</f>
        <v>0</v>
      </c>
      <c r="AF18" s="26"/>
      <c r="AG18">
        <f t="shared" si="2"/>
        <v>294.52933569698581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4.8993000000000002</v>
      </c>
      <c r="E19">
        <f>GT_NG!Q19</f>
        <v>8.963068032571579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48.580000000000013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552.4906043678767</v>
      </c>
      <c r="P19" s="77">
        <v>64.77</v>
      </c>
      <c r="Q19" s="77">
        <v>19.53</v>
      </c>
      <c r="R19" s="80">
        <v>0</v>
      </c>
      <c r="S19" s="80">
        <v>0</v>
      </c>
      <c r="T19" s="78">
        <f>SUMPRODUCT(LTA!F19:AJ19,LTA!F$101:AJ$101,LTA!F$104:AJ$104)</f>
        <v>12.08</v>
      </c>
      <c r="U19" s="78">
        <f>SUMPRODUCT(LTA!F19:AJ19,LTA!F$102:AJ$102,LTA!F$104:AJ$104)</f>
        <v>105.99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-233</v>
      </c>
      <c r="AA19" s="117">
        <f>STOA!I19</f>
        <v>0.34</v>
      </c>
      <c r="AB19" s="117">
        <f>-STOA!O19</f>
        <v>-268.81</v>
      </c>
      <c r="AC19">
        <f t="shared" si="0"/>
        <v>11.739172604258732</v>
      </c>
      <c r="AD19">
        <f t="shared" si="1"/>
        <v>294.09379979618961</v>
      </c>
      <c r="AE19">
        <f>'IDT-1'!C19</f>
        <v>0</v>
      </c>
      <c r="AF19" s="26"/>
      <c r="AG19">
        <f t="shared" si="2"/>
        <v>294.09379979618961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4.8993000000000002</v>
      </c>
      <c r="E20">
        <f>GT_NG!Q20</f>
        <v>8.963068032571579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48.580000000000013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574.02152068258988</v>
      </c>
      <c r="P20" s="77">
        <v>64.77</v>
      </c>
      <c r="Q20" s="77">
        <v>19.53</v>
      </c>
      <c r="R20" s="80">
        <v>0</v>
      </c>
      <c r="S20" s="80">
        <v>0</v>
      </c>
      <c r="T20" s="78">
        <f>SUMPRODUCT(LTA!F20:AJ20,LTA!F$101:AJ$101,LTA!F$104:AJ$104)</f>
        <v>11.78</v>
      </c>
      <c r="U20" s="78">
        <f>SUMPRODUCT(LTA!F20:AJ20,LTA!F$102:AJ$102,LTA!F$104:AJ$104)</f>
        <v>106.19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-263</v>
      </c>
      <c r="AA20" s="117">
        <f>STOA!I20</f>
        <v>0.34</v>
      </c>
      <c r="AB20" s="117">
        <f>-STOA!O20</f>
        <v>-268.81</v>
      </c>
      <c r="AC20">
        <f t="shared" si="0"/>
        <v>12.105327218272112</v>
      </c>
      <c r="AD20">
        <f t="shared" si="1"/>
        <v>295.15856149688926</v>
      </c>
      <c r="AE20">
        <f>'IDT-1'!C20</f>
        <v>0</v>
      </c>
      <c r="AF20" s="26"/>
      <c r="AG20">
        <f t="shared" si="2"/>
        <v>295.15856149688926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4.8993000000000002</v>
      </c>
      <c r="E21">
        <f>GT_NG!Q21</f>
        <v>8.963068032571579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48.580000000000013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573.32995393074168</v>
      </c>
      <c r="P21" s="77">
        <v>64.776849834662514</v>
      </c>
      <c r="Q21" s="77">
        <v>19.53</v>
      </c>
      <c r="R21" s="80">
        <v>0</v>
      </c>
      <c r="S21" s="80">
        <v>0</v>
      </c>
      <c r="T21" s="78">
        <f>SUMPRODUCT(LTA!F21:AJ21,LTA!F$101:AJ$101,LTA!F$104:AJ$104)</f>
        <v>14.67</v>
      </c>
      <c r="U21" s="78">
        <f>SUMPRODUCT(LTA!F21:AJ21,LTA!F$102:AJ$102,LTA!F$104:AJ$104)</f>
        <v>106.55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-258</v>
      </c>
      <c r="AA21" s="117">
        <f>STOA!I21</f>
        <v>0.34</v>
      </c>
      <c r="AB21" s="117">
        <f>-STOA!O21</f>
        <v>-268.81</v>
      </c>
      <c r="AC21">
        <f t="shared" si="0"/>
        <v>12.083511071789903</v>
      </c>
      <c r="AD21">
        <f t="shared" si="1"/>
        <v>302.74566072618575</v>
      </c>
      <c r="AE21">
        <f>'IDT-1'!C21</f>
        <v>0</v>
      </c>
      <c r="AF21" s="26"/>
      <c r="AG21">
        <f t="shared" si="2"/>
        <v>302.74566072618575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4.8993000000000002</v>
      </c>
      <c r="E22">
        <f>GT_NG!Q22</f>
        <v>8.963068032571579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48.580000000000013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573.33117864433143</v>
      </c>
      <c r="P22" s="77">
        <v>64.776849834662514</v>
      </c>
      <c r="Q22" s="77">
        <v>19.53</v>
      </c>
      <c r="R22" s="80">
        <v>0</v>
      </c>
      <c r="S22" s="80">
        <v>0</v>
      </c>
      <c r="T22" s="78">
        <f>SUMPRODUCT(LTA!F22:AJ22,LTA!F$101:AJ$101,LTA!F$104:AJ$104)</f>
        <v>14.57</v>
      </c>
      <c r="U22" s="78">
        <f>SUMPRODUCT(LTA!F22:AJ22,LTA!F$102:AJ$102,LTA!F$104:AJ$104)</f>
        <v>106.89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-248</v>
      </c>
      <c r="AA22" s="117">
        <f>STOA!I22</f>
        <v>0.34</v>
      </c>
      <c r="AB22" s="117">
        <f>-STOA!O22</f>
        <v>-268.81</v>
      </c>
      <c r="AC22">
        <f t="shared" si="0"/>
        <v>11.996852574047541</v>
      </c>
      <c r="AD22">
        <f t="shared" si="1"/>
        <v>313.07354393751802</v>
      </c>
      <c r="AE22">
        <f>'IDT-1'!C22</f>
        <v>0</v>
      </c>
      <c r="AF22" s="26"/>
      <c r="AG22">
        <f t="shared" si="2"/>
        <v>313.07354393751802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4.8993000000000002</v>
      </c>
      <c r="E23">
        <f>GT_NG!Q23</f>
        <v>8.963068032571579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48.580000000000005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565.50836373313916</v>
      </c>
      <c r="P23" s="77">
        <v>64.777387903225815</v>
      </c>
      <c r="Q23" s="77">
        <v>19.529999999999998</v>
      </c>
      <c r="R23" s="80">
        <v>0</v>
      </c>
      <c r="S23" s="80">
        <v>0</v>
      </c>
      <c r="T23" s="78">
        <f>SUMPRODUCT(LTA!F23:AJ23,LTA!F$101:AJ$101,LTA!F$104:AJ$104)</f>
        <v>14.46</v>
      </c>
      <c r="U23" s="78">
        <f>SUMPRODUCT(LTA!F23:AJ23,LTA!F$102:AJ$102,LTA!F$104:AJ$104)</f>
        <v>106.98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-220</v>
      </c>
      <c r="AA23" s="117">
        <f>STOA!I23</f>
        <v>0.34</v>
      </c>
      <c r="AB23" s="117">
        <f>-STOA!O23</f>
        <v>-268.81</v>
      </c>
      <c r="AC23">
        <f t="shared" si="0"/>
        <v>11.679252967210939</v>
      </c>
      <c r="AD23">
        <f t="shared" si="1"/>
        <v>333.54886670172579</v>
      </c>
      <c r="AE23">
        <f>'IDT-1'!C23</f>
        <v>0</v>
      </c>
      <c r="AF23" s="26"/>
      <c r="AG23">
        <f t="shared" si="2"/>
        <v>333.54886670172579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4.8993000000000002</v>
      </c>
      <c r="E24">
        <f>GT_NG!Q24</f>
        <v>8.963068032571579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48.580000000000005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571.30018237010029</v>
      </c>
      <c r="P24" s="77">
        <v>64.777387903225815</v>
      </c>
      <c r="Q24" s="77">
        <v>19.529999999999998</v>
      </c>
      <c r="R24" s="80">
        <v>0</v>
      </c>
      <c r="S24" s="80">
        <v>0</v>
      </c>
      <c r="T24" s="78">
        <f>SUMPRODUCT(LTA!F24:AJ24,LTA!F$101:AJ$101,LTA!F$104:AJ$104)</f>
        <v>14.3</v>
      </c>
      <c r="U24" s="78">
        <f>SUMPRODUCT(LTA!F24:AJ24,LTA!F$102:AJ$102,LTA!F$104:AJ$104)</f>
        <v>106.99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-200</v>
      </c>
      <c r="AA24" s="117">
        <f>STOA!I24</f>
        <v>0.34</v>
      </c>
      <c r="AB24" s="117">
        <f>-STOA!O24</f>
        <v>-268.81</v>
      </c>
      <c r="AC24">
        <f t="shared" si="0"/>
        <v>11.551338420772289</v>
      </c>
      <c r="AD24">
        <f t="shared" si="1"/>
        <v>359.31859988512542</v>
      </c>
      <c r="AE24">
        <f>'IDT-1'!C24</f>
        <v>0</v>
      </c>
      <c r="AF24" s="26"/>
      <c r="AG24">
        <f t="shared" si="2"/>
        <v>359.31859988512542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4.8993000000000002</v>
      </c>
      <c r="E25">
        <f>GT_NG!Q25</f>
        <v>8.963068032571579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48.580000000000005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565.14806042301984</v>
      </c>
      <c r="P25" s="77">
        <v>64.777387903225815</v>
      </c>
      <c r="Q25" s="77">
        <v>19.53</v>
      </c>
      <c r="R25" s="80">
        <v>0</v>
      </c>
      <c r="S25" s="80">
        <v>0</v>
      </c>
      <c r="T25" s="78">
        <f>SUMPRODUCT(LTA!F25:AJ25,LTA!F$101:AJ$101,LTA!F$104:AJ$104)</f>
        <v>14.13</v>
      </c>
      <c r="U25" s="78">
        <f>SUMPRODUCT(LTA!F25:AJ25,LTA!F$102:AJ$102,LTA!F$104:AJ$104)</f>
        <v>106.96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-175</v>
      </c>
      <c r="AA25" s="117">
        <f>STOA!I25</f>
        <v>0.34</v>
      </c>
      <c r="AB25" s="117">
        <f>-STOA!O25</f>
        <v>-268.81</v>
      </c>
      <c r="AC25">
        <f t="shared" si="0"/>
        <v>11.273486559583096</v>
      </c>
      <c r="AD25">
        <f t="shared" si="1"/>
        <v>378.24432979923415</v>
      </c>
      <c r="AE25">
        <f>'IDT-1'!C25</f>
        <v>0</v>
      </c>
      <c r="AF25" s="26"/>
      <c r="AG25">
        <f t="shared" si="2"/>
        <v>378.24432979923415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4.8993000000000002</v>
      </c>
      <c r="E26">
        <f>GT_NG!Q26</f>
        <v>8.963068032571579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48.580000000000005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585.90581769116716</v>
      </c>
      <c r="P26" s="77">
        <v>64.777387903225815</v>
      </c>
      <c r="Q26" s="77">
        <v>19.53</v>
      </c>
      <c r="R26" s="80">
        <v>0</v>
      </c>
      <c r="S26" s="80">
        <v>0</v>
      </c>
      <c r="T26" s="78">
        <f>SUMPRODUCT(LTA!F26:AJ26,LTA!F$101:AJ$101,LTA!F$104:AJ$104)</f>
        <v>13.96</v>
      </c>
      <c r="U26" s="78">
        <f>SUMPRODUCT(LTA!F26:AJ26,LTA!F$102:AJ$102,LTA!F$104:AJ$104)</f>
        <v>106.91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-155</v>
      </c>
      <c r="AA26" s="117">
        <f>STOA!I26</f>
        <v>0.34</v>
      </c>
      <c r="AB26" s="117">
        <f>-STOA!O26</f>
        <v>-268.81</v>
      </c>
      <c r="AC26">
        <f t="shared" si="0"/>
        <v>11.276656273098887</v>
      </c>
      <c r="AD26">
        <f t="shared" si="1"/>
        <v>418.77891735386567</v>
      </c>
      <c r="AE26">
        <f>'IDT-1'!C26</f>
        <v>0</v>
      </c>
      <c r="AF26" s="26"/>
      <c r="AG26">
        <f t="shared" si="2"/>
        <v>418.77891735386567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4.8993000000000002</v>
      </c>
      <c r="E27">
        <f>GT_NG!Q27</f>
        <v>8.963068032571579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652.20935277674835</v>
      </c>
      <c r="P27" s="77">
        <v>64.777387903225815</v>
      </c>
      <c r="Q27" s="77">
        <v>19.53</v>
      </c>
      <c r="R27" s="80">
        <v>0</v>
      </c>
      <c r="S27" s="80">
        <v>0</v>
      </c>
      <c r="T27" s="78">
        <f>SUMPRODUCT(LTA!F27:AJ27,LTA!F$101:AJ$101,LTA!F$104:AJ$104)</f>
        <v>13.56</v>
      </c>
      <c r="U27" s="78">
        <f>SUMPRODUCT(LTA!F27:AJ27,LTA!F$102:AJ$102,LTA!F$104:AJ$104)</f>
        <v>106.92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-131</v>
      </c>
      <c r="AA27" s="117">
        <f>STOA!I27</f>
        <v>0.34</v>
      </c>
      <c r="AB27" s="117">
        <f>-STOA!O27</f>
        <v>-341.71000000000004</v>
      </c>
      <c r="AC27">
        <f t="shared" si="0"/>
        <v>12.508019817687352</v>
      </c>
      <c r="AD27">
        <f t="shared" si="1"/>
        <v>459.24108889485831</v>
      </c>
      <c r="AE27">
        <f>'IDT-1'!C27</f>
        <v>-1.27</v>
      </c>
      <c r="AF27" s="26"/>
      <c r="AG27">
        <f t="shared" si="2"/>
        <v>457.97108889485833</v>
      </c>
      <c r="AI27" s="75">
        <f>PXIL!I27</f>
        <v>0</v>
      </c>
      <c r="AJ27" s="75">
        <f>PXIL!O27</f>
        <v>0</v>
      </c>
      <c r="AK27" s="75">
        <f>RTM_IEX!I27</f>
        <v>18.260000000000002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4.8993000000000002</v>
      </c>
      <c r="E28">
        <f>GT_NG!Q28</f>
        <v>8.963068032571579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664.02968876192961</v>
      </c>
      <c r="P28" s="77">
        <v>64.777387903225815</v>
      </c>
      <c r="Q28" s="77">
        <v>19.53</v>
      </c>
      <c r="R28" s="80">
        <v>0</v>
      </c>
      <c r="S28" s="80">
        <v>0</v>
      </c>
      <c r="T28" s="78">
        <f>SUMPRODUCT(LTA!F28:AJ28,LTA!F$101:AJ$101,LTA!F$104:AJ$104)</f>
        <v>13.15</v>
      </c>
      <c r="U28" s="78">
        <f>SUMPRODUCT(LTA!F28:AJ28,LTA!F$102:AJ$102,LTA!F$104:AJ$104)</f>
        <v>106.95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-110</v>
      </c>
      <c r="AA28" s="117">
        <f>STOA!I28</f>
        <v>0.34</v>
      </c>
      <c r="AB28" s="117">
        <f>-STOA!O28</f>
        <v>-341.71000000000004</v>
      </c>
      <c r="AC28">
        <f t="shared" si="0"/>
        <v>12.430790096390844</v>
      </c>
      <c r="AD28">
        <f t="shared" si="1"/>
        <v>492.72865460133607</v>
      </c>
      <c r="AE28">
        <f>'IDT-1'!C28</f>
        <v>-1.6930000000000001</v>
      </c>
      <c r="AF28" s="26"/>
      <c r="AG28">
        <f t="shared" si="2"/>
        <v>491.03565460133609</v>
      </c>
      <c r="AI28" s="75">
        <f>PXIL!I28</f>
        <v>0</v>
      </c>
      <c r="AJ28" s="75">
        <f>PXIL!O28</f>
        <v>0</v>
      </c>
      <c r="AK28" s="75">
        <f>RTM_IEX!I28</f>
        <v>19.23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4.8993000000000002</v>
      </c>
      <c r="E29">
        <f>GT_NG!Q29</f>
        <v>8.963068032571579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678.73950888366971</v>
      </c>
      <c r="P29" s="77">
        <v>64.777387903225815</v>
      </c>
      <c r="Q29" s="77">
        <v>19.53</v>
      </c>
      <c r="R29" s="80">
        <v>0</v>
      </c>
      <c r="S29" s="80">
        <v>0</v>
      </c>
      <c r="T29" s="78">
        <f>SUMPRODUCT(LTA!F29:AJ29,LTA!F$101:AJ$101,LTA!F$104:AJ$104)</f>
        <v>8.3699999999999992</v>
      </c>
      <c r="U29" s="78">
        <f>SUMPRODUCT(LTA!F29:AJ29,LTA!F$102:AJ$102,LTA!F$104:AJ$104)</f>
        <v>105.89999999999999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-70</v>
      </c>
      <c r="AA29" s="117">
        <f>STOA!I29</f>
        <v>0.34</v>
      </c>
      <c r="AB29" s="117">
        <f>-STOA!O29</f>
        <v>-341.71000000000004</v>
      </c>
      <c r="AC29">
        <f t="shared" si="0"/>
        <v>12.170615412574348</v>
      </c>
      <c r="AD29">
        <f t="shared" si="1"/>
        <v>543.77864940689278</v>
      </c>
      <c r="AE29">
        <f>'IDT-1'!C29</f>
        <v>-16.088000000000001</v>
      </c>
      <c r="AF29" s="26"/>
      <c r="AG29">
        <f t="shared" si="2"/>
        <v>527.69064940689282</v>
      </c>
      <c r="AI29" s="75">
        <f>PXIL!I29</f>
        <v>0</v>
      </c>
      <c r="AJ29" s="75">
        <f>PXIL!O29</f>
        <v>0</v>
      </c>
      <c r="AK29" s="75">
        <f>RTM_IEX!I29</f>
        <v>21.14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4.8993000000000002</v>
      </c>
      <c r="E30">
        <f>GT_NG!Q30</f>
        <v>8.963068032571579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55.001084144233559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690.96327400237487</v>
      </c>
      <c r="P30" s="77">
        <v>64.777387903225815</v>
      </c>
      <c r="Q30" s="77">
        <v>19.53</v>
      </c>
      <c r="R30" s="80">
        <v>0</v>
      </c>
      <c r="S30" s="80">
        <v>0</v>
      </c>
      <c r="T30" s="78">
        <f>SUMPRODUCT(LTA!F30:AJ30,LTA!F$101:AJ$101,LTA!F$104:AJ$104)</f>
        <v>8.41</v>
      </c>
      <c r="U30" s="78">
        <f>SUMPRODUCT(LTA!F30:AJ30,LTA!F$102:AJ$102,LTA!F$104:AJ$104)</f>
        <v>105.85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-35</v>
      </c>
      <c r="AA30" s="117">
        <f>STOA!I30</f>
        <v>0.34</v>
      </c>
      <c r="AB30" s="117">
        <f>-STOA!O30</f>
        <v>-341.71000000000004</v>
      </c>
      <c r="AC30">
        <f t="shared" si="0"/>
        <v>11.984355622811373</v>
      </c>
      <c r="AD30">
        <f t="shared" si="1"/>
        <v>593.10975845959456</v>
      </c>
      <c r="AE30">
        <f>'IDT-1'!C30</f>
        <v>-23.285</v>
      </c>
      <c r="AF30" s="26"/>
      <c r="AG30">
        <f t="shared" si="2"/>
        <v>569.82475845959459</v>
      </c>
      <c r="AI30" s="75">
        <f>PXIL!I30</f>
        <v>0</v>
      </c>
      <c r="AJ30" s="75">
        <f>PXIL!O30</f>
        <v>0</v>
      </c>
      <c r="AK30" s="75">
        <f>RTM_IEX!I30</f>
        <v>23.07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4.8993000000000002</v>
      </c>
      <c r="E31">
        <f>GT_NG!Q31</f>
        <v>8.963068032571579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55.001084144233559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708.50205409336502</v>
      </c>
      <c r="P31" s="77">
        <v>64.777387903225815</v>
      </c>
      <c r="Q31" s="77">
        <v>19.53</v>
      </c>
      <c r="R31" s="80">
        <v>0</v>
      </c>
      <c r="S31" s="80">
        <v>0</v>
      </c>
      <c r="T31" s="78">
        <f>SUMPRODUCT(LTA!F31:AJ31,LTA!F$101:AJ$101,LTA!F$104:AJ$104)</f>
        <v>8.42</v>
      </c>
      <c r="U31" s="78">
        <f>SUMPRODUCT(LTA!F31:AJ31,LTA!F$102:AJ$102,LTA!F$104:AJ$104)</f>
        <v>105.78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0.34</v>
      </c>
      <c r="AB31" s="117">
        <f>-STOA!O31</f>
        <v>-341.71000000000004</v>
      </c>
      <c r="AC31">
        <f t="shared" si="0"/>
        <v>11.624418424335246</v>
      </c>
      <c r="AD31">
        <f t="shared" si="1"/>
        <v>622.87847574906061</v>
      </c>
      <c r="AE31">
        <f>'IDT-1'!C31</f>
        <v>-25</v>
      </c>
      <c r="AF31" s="26"/>
      <c r="AG31">
        <f t="shared" si="2"/>
        <v>597.87847574906061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4.8993000000000002</v>
      </c>
      <c r="E32">
        <f>GT_NG!Q32</f>
        <v>8.963068032571579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55.001084144233559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718.58830545876492</v>
      </c>
      <c r="P32" s="77">
        <v>64.777387903225815</v>
      </c>
      <c r="Q32" s="77">
        <v>19.53</v>
      </c>
      <c r="R32" s="80">
        <v>15</v>
      </c>
      <c r="S32" s="80">
        <v>0</v>
      </c>
      <c r="T32" s="78">
        <f>SUMPRODUCT(LTA!F32:AJ32,LTA!F$101:AJ$101,LTA!F$104:AJ$104)</f>
        <v>9.98</v>
      </c>
      <c r="U32" s="78">
        <f>SUMPRODUCT(LTA!F32:AJ32,LTA!F$102:AJ$102,LTA!F$104:AJ$104)</f>
        <v>105.78999999999999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0.96</v>
      </c>
      <c r="AB32" s="117">
        <f>-STOA!O32</f>
        <v>-341.71000000000004</v>
      </c>
      <c r="AC32">
        <f t="shared" si="0"/>
        <v>11.864449436350766</v>
      </c>
      <c r="AD32">
        <f t="shared" si="1"/>
        <v>649.91469610244496</v>
      </c>
      <c r="AE32">
        <f>'IDT-1'!C32</f>
        <v>0</v>
      </c>
      <c r="AF32" s="26"/>
      <c r="AG32">
        <f t="shared" si="2"/>
        <v>649.91469610244496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4.8993000000000002</v>
      </c>
      <c r="E33">
        <f>GT_NG!Q33</f>
        <v>8.963068032571579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722.59507316276495</v>
      </c>
      <c r="P33" s="77">
        <v>64.777387903225815</v>
      </c>
      <c r="Q33" s="77">
        <v>19.53</v>
      </c>
      <c r="R33" s="80">
        <v>15</v>
      </c>
      <c r="S33" s="80">
        <v>0</v>
      </c>
      <c r="T33" s="78">
        <f>SUMPRODUCT(LTA!F33:AJ33,LTA!F$101:AJ$101,LTA!F$104:AJ$104)</f>
        <v>13.079999999999998</v>
      </c>
      <c r="U33" s="78">
        <f>SUMPRODUCT(LTA!F33:AJ33,LTA!F$102:AJ$102,LTA!F$104:AJ$104)</f>
        <v>105.75999999999999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1.59</v>
      </c>
      <c r="AB33" s="117">
        <f>-STOA!O33</f>
        <v>-341.71000000000004</v>
      </c>
      <c r="AC33">
        <f t="shared" si="0"/>
        <v>12.135275451676712</v>
      </c>
      <c r="AD33">
        <f t="shared" si="1"/>
        <v>680.41955364688567</v>
      </c>
      <c r="AE33">
        <f>'IDT-1'!C33</f>
        <v>0</v>
      </c>
      <c r="AF33" s="26"/>
      <c r="AG33">
        <f t="shared" si="2"/>
        <v>680.41955364688567</v>
      </c>
      <c r="AI33" s="75">
        <f>PXIL!I33</f>
        <v>0</v>
      </c>
      <c r="AJ33" s="75">
        <f>PXIL!O33</f>
        <v>0</v>
      </c>
      <c r="AK33" s="75">
        <f>RTM_IEX!I33</f>
        <v>23.07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4.8993000000000002</v>
      </c>
      <c r="E34">
        <f>GT_NG!Q34</f>
        <v>8.963068032571579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721.65169760476499</v>
      </c>
      <c r="P34" s="77">
        <v>64.777387903225815</v>
      </c>
      <c r="Q34" s="77">
        <v>19.53</v>
      </c>
      <c r="R34" s="80">
        <v>15</v>
      </c>
      <c r="S34" s="80">
        <v>0</v>
      </c>
      <c r="T34" s="78">
        <f>SUMPRODUCT(LTA!F34:AJ34,LTA!F$101:AJ$101,LTA!F$104:AJ$104)</f>
        <v>22.759999999999998</v>
      </c>
      <c r="U34" s="78">
        <f>SUMPRODUCT(LTA!F34:AJ34,LTA!F$102:AJ$102,LTA!F$104:AJ$104)</f>
        <v>105.38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3.46</v>
      </c>
      <c r="AB34" s="117">
        <f>-STOA!O34</f>
        <v>-341.71000000000004</v>
      </c>
      <c r="AC34">
        <f t="shared" si="0"/>
        <v>12.495869746766312</v>
      </c>
      <c r="AD34">
        <f t="shared" si="1"/>
        <v>721.03558379379604</v>
      </c>
      <c r="AE34">
        <f>'IDT-1'!C34</f>
        <v>0</v>
      </c>
      <c r="AF34" s="26"/>
      <c r="AG34">
        <f t="shared" si="2"/>
        <v>721.03558379379604</v>
      </c>
      <c r="AI34" s="75">
        <f>PXIL!I34</f>
        <v>0</v>
      </c>
      <c r="AJ34" s="75">
        <f>PXIL!O34</f>
        <v>0</v>
      </c>
      <c r="AK34" s="75">
        <f>RTM_IEX!I34</f>
        <v>53.82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4.8993000000000002</v>
      </c>
      <c r="E35">
        <f>GT_NG!Q35</f>
        <v>8.963068032571579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721.65169760476499</v>
      </c>
      <c r="P35" s="77">
        <v>64.777387903225815</v>
      </c>
      <c r="Q35" s="77">
        <v>19.53</v>
      </c>
      <c r="R35" s="80">
        <v>16.850000000000005</v>
      </c>
      <c r="S35" s="80">
        <v>0</v>
      </c>
      <c r="T35" s="78">
        <f>SUMPRODUCT(LTA!F35:AJ35,LTA!F$101:AJ$101,LTA!F$104:AJ$104)</f>
        <v>36.429999999999993</v>
      </c>
      <c r="U35" s="78">
        <f>SUMPRODUCT(LTA!F35:AJ35,LTA!F$102:AJ$102,LTA!F$104:AJ$104)</f>
        <v>105.50999999999999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10.73</v>
      </c>
      <c r="AB35" s="117">
        <f>-STOA!O35</f>
        <v>-341.71000000000004</v>
      </c>
      <c r="AC35">
        <f t="shared" si="0"/>
        <v>12.985237746766312</v>
      </c>
      <c r="AD35">
        <f t="shared" si="1"/>
        <v>776.15621579379592</v>
      </c>
      <c r="AE35">
        <f>'IDT-1'!C35</f>
        <v>0</v>
      </c>
      <c r="AF35" s="26"/>
      <c r="AG35">
        <f t="shared" si="2"/>
        <v>776.15621579379592</v>
      </c>
      <c r="AI35" s="75">
        <f>PXIL!I35</f>
        <v>0</v>
      </c>
      <c r="AJ35" s="75">
        <f>PXIL!O35</f>
        <v>0</v>
      </c>
      <c r="AK35" s="75">
        <f>RTM_IEX!I35</f>
        <v>86.51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4.8993000000000002</v>
      </c>
      <c r="E36">
        <f>GT_NG!Q36</f>
        <v>8.963068032571579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721.65169760476499</v>
      </c>
      <c r="P36" s="77">
        <v>64.777387903225815</v>
      </c>
      <c r="Q36" s="77">
        <v>19.53</v>
      </c>
      <c r="R36" s="80">
        <v>16.850000000000005</v>
      </c>
      <c r="S36" s="80">
        <v>0</v>
      </c>
      <c r="T36" s="78">
        <f>SUMPRODUCT(LTA!F36:AJ36,LTA!F$101:AJ$101,LTA!F$104:AJ$104)</f>
        <v>55.17</v>
      </c>
      <c r="U36" s="78">
        <f>SUMPRODUCT(LTA!F36:AJ36,LTA!F$102:AJ$102,LTA!F$104:AJ$104)</f>
        <v>105.57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14.469999999999999</v>
      </c>
      <c r="AB36" s="117">
        <f>-STOA!O36</f>
        <v>-341.71000000000004</v>
      </c>
      <c r="AC36">
        <f t="shared" si="0"/>
        <v>13.141261746766311</v>
      </c>
      <c r="AD36">
        <f t="shared" si="1"/>
        <v>793.73019179379594</v>
      </c>
      <c r="AE36">
        <f>'IDT-1'!C36</f>
        <v>0</v>
      </c>
      <c r="AF36" s="26"/>
      <c r="AG36">
        <f t="shared" si="2"/>
        <v>793.73019179379594</v>
      </c>
      <c r="AI36" s="75">
        <f>PXIL!I36</f>
        <v>0</v>
      </c>
      <c r="AJ36" s="75">
        <f>PXIL!O36</f>
        <v>0</v>
      </c>
      <c r="AK36" s="75">
        <f>RTM_IEX!I36</f>
        <v>81.7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4.8993000000000002</v>
      </c>
      <c r="E37">
        <f>GT_NG!Q37</f>
        <v>19.11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55.001084144233559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717.64492990076496</v>
      </c>
      <c r="P37" s="77">
        <v>64.777387903225815</v>
      </c>
      <c r="Q37" s="77">
        <v>19.53</v>
      </c>
      <c r="R37" s="80">
        <v>16.850000000000005</v>
      </c>
      <c r="S37" s="80">
        <v>0</v>
      </c>
      <c r="T37" s="78">
        <f>SUMPRODUCT(LTA!F37:AJ37,LTA!F$101:AJ$101,LTA!F$104:AJ$104)</f>
        <v>70.84</v>
      </c>
      <c r="U37" s="78">
        <f>SUMPRODUCT(LTA!F37:AJ37,LTA!F$102:AJ$102,LTA!F$104:AJ$104)</f>
        <v>105.52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21.02</v>
      </c>
      <c r="AB37" s="117">
        <f>-STOA!O37</f>
        <v>-341.71000000000004</v>
      </c>
      <c r="AC37">
        <f t="shared" si="0"/>
        <v>13.179024732753737</v>
      </c>
      <c r="AD37">
        <f t="shared" si="1"/>
        <v>797.98367721547049</v>
      </c>
      <c r="AE37">
        <f>'IDT-1'!C37</f>
        <v>0</v>
      </c>
      <c r="AF37" s="26"/>
      <c r="AG37">
        <f t="shared" si="2"/>
        <v>797.98367721547049</v>
      </c>
      <c r="AI37" s="75">
        <f>PXIL!I37</f>
        <v>0</v>
      </c>
      <c r="AJ37" s="75">
        <f>PXIL!O37</f>
        <v>0</v>
      </c>
      <c r="AK37" s="75">
        <f>RTM_IEX!I37</f>
        <v>57.68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4.8993000000000002</v>
      </c>
      <c r="E38">
        <f>GT_NG!Q38</f>
        <v>19.11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55.001084144233559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703.55923785276514</v>
      </c>
      <c r="P38" s="77">
        <v>64.777387903225815</v>
      </c>
      <c r="Q38" s="77">
        <v>19.53</v>
      </c>
      <c r="R38" s="80">
        <v>16.850000000000005</v>
      </c>
      <c r="S38" s="80">
        <v>0</v>
      </c>
      <c r="T38" s="78">
        <f>SUMPRODUCT(LTA!F38:AJ38,LTA!F$101:AJ$101,LTA!F$104:AJ$104)</f>
        <v>87.779999999999987</v>
      </c>
      <c r="U38" s="78">
        <f>SUMPRODUCT(LTA!F38:AJ38,LTA!F$102:AJ$102,LTA!F$104:AJ$104)</f>
        <v>105.45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26.64</v>
      </c>
      <c r="AB38" s="117">
        <f>-STOA!O38</f>
        <v>-341.71000000000004</v>
      </c>
      <c r="AC38">
        <f t="shared" si="0"/>
        <v>13.295134642731339</v>
      </c>
      <c r="AD38">
        <f t="shared" si="1"/>
        <v>811.06187525749317</v>
      </c>
      <c r="AE38">
        <f>'IDT-1'!C38</f>
        <v>0</v>
      </c>
      <c r="AF38" s="26"/>
      <c r="AG38">
        <f t="shared" si="2"/>
        <v>811.06187525749317</v>
      </c>
      <c r="AI38" s="75">
        <f>PXIL!I38</f>
        <v>0</v>
      </c>
      <c r="AJ38" s="75">
        <f>PXIL!O38</f>
        <v>0</v>
      </c>
      <c r="AK38" s="75">
        <f>RTM_IEX!I38</f>
        <v>62.47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4.8993000000000002</v>
      </c>
      <c r="E39">
        <f>GT_NG!Q39</f>
        <v>19.11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85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698.02932975676504</v>
      </c>
      <c r="P39" s="77">
        <v>64.777387903225815</v>
      </c>
      <c r="Q39" s="77">
        <v>19.53</v>
      </c>
      <c r="R39" s="80">
        <v>16.850000000000005</v>
      </c>
      <c r="S39" s="80">
        <v>0</v>
      </c>
      <c r="T39" s="78">
        <f>SUMPRODUCT(LTA!F39:AJ39,LTA!F$101:AJ$101,LTA!F$104:AJ$104)</f>
        <v>102.54</v>
      </c>
      <c r="U39" s="78">
        <f>SUMPRODUCT(LTA!F39:AJ39,LTA!F$102:AJ$102,LTA!F$104:AJ$104)</f>
        <v>105.57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41.239999999999995</v>
      </c>
      <c r="AB39" s="117">
        <f>-STOA!O39</f>
        <v>-341.71000000000004</v>
      </c>
      <c r="AC39">
        <f t="shared" si="0"/>
        <v>13.609285911017283</v>
      </c>
      <c r="AD39">
        <f t="shared" si="1"/>
        <v>846.44673174897355</v>
      </c>
      <c r="AE39">
        <f>'IDT-1'!C39</f>
        <v>0</v>
      </c>
      <c r="AF39" s="26"/>
      <c r="AG39">
        <f t="shared" si="2"/>
        <v>846.44673174897355</v>
      </c>
      <c r="AI39" s="75">
        <f>PXIL!I39</f>
        <v>0</v>
      </c>
      <c r="AJ39" s="75">
        <f>PXIL!O39</f>
        <v>0</v>
      </c>
      <c r="AK39" s="75">
        <f>RTM_IEX!I39</f>
        <v>44.22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4.8993000000000002</v>
      </c>
      <c r="E40">
        <f>GT_NG!Q40</f>
        <v>19.11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85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687.96446841896511</v>
      </c>
      <c r="P40" s="77">
        <v>64.777387903225815</v>
      </c>
      <c r="Q40" s="77">
        <v>19.53</v>
      </c>
      <c r="R40" s="80">
        <v>16.850000000000005</v>
      </c>
      <c r="S40" s="80">
        <v>0</v>
      </c>
      <c r="T40" s="78">
        <f>SUMPRODUCT(LTA!F40:AJ40,LTA!F$101:AJ$101,LTA!F$104:AJ$104)</f>
        <v>116.12</v>
      </c>
      <c r="U40" s="78">
        <f>SUMPRODUCT(LTA!F40:AJ40,LTA!F$102:AJ$102,LTA!F$104:AJ$104)</f>
        <v>105.52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64.67</v>
      </c>
      <c r="AB40" s="117">
        <f>-STOA!O40</f>
        <v>-341.71000000000004</v>
      </c>
      <c r="AC40">
        <f t="shared" si="0"/>
        <v>13.812083131244645</v>
      </c>
      <c r="AD40">
        <f t="shared" si="1"/>
        <v>869.2890731909464</v>
      </c>
      <c r="AE40">
        <f>'IDT-1'!C40</f>
        <v>0</v>
      </c>
      <c r="AF40" s="26"/>
      <c r="AG40">
        <f t="shared" si="2"/>
        <v>869.2890731909464</v>
      </c>
      <c r="AI40" s="75">
        <f>PXIL!I40</f>
        <v>0</v>
      </c>
      <c r="AJ40" s="75">
        <f>PXIL!O40</f>
        <v>0</v>
      </c>
      <c r="AK40" s="75">
        <f>RTM_IEX!I40</f>
        <v>40.369999999999997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4.8993000000000002</v>
      </c>
      <c r="E41">
        <f>GT_NG!Q41</f>
        <v>19.11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85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683.1391027335651</v>
      </c>
      <c r="P41" s="77">
        <v>64.777387903225815</v>
      </c>
      <c r="Q41" s="77">
        <v>19.53</v>
      </c>
      <c r="R41" s="80">
        <v>16.850000000000005</v>
      </c>
      <c r="S41" s="80">
        <v>0</v>
      </c>
      <c r="T41" s="78">
        <f>SUMPRODUCT(LTA!F41:AJ41,LTA!F$101:AJ$101,LTA!F$104:AJ$104)</f>
        <v>126.91</v>
      </c>
      <c r="U41" s="78">
        <f>SUMPRODUCT(LTA!F41:AJ41,LTA!F$102:AJ$102,LTA!F$104:AJ$104)</f>
        <v>105.45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82.68</v>
      </c>
      <c r="AB41" s="117">
        <f>-STOA!O41</f>
        <v>-341.71000000000004</v>
      </c>
      <c r="AC41">
        <f t="shared" si="0"/>
        <v>14.030891913213125</v>
      </c>
      <c r="AD41">
        <f t="shared" si="1"/>
        <v>893.93489872357782</v>
      </c>
      <c r="AE41">
        <f>'IDT-1'!C41</f>
        <v>0</v>
      </c>
      <c r="AF41" s="26"/>
      <c r="AG41">
        <f t="shared" si="2"/>
        <v>893.93489872357782</v>
      </c>
      <c r="AI41" s="75">
        <f>PXIL!I41</f>
        <v>0</v>
      </c>
      <c r="AJ41" s="75">
        <f>PXIL!O41</f>
        <v>0</v>
      </c>
      <c r="AK41" s="75">
        <f>RTM_IEX!I41</f>
        <v>41.33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4.8993000000000002</v>
      </c>
      <c r="E42">
        <f>GT_NG!Q42</f>
        <v>18.719572192513368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85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672.611345050365</v>
      </c>
      <c r="P42" s="77">
        <v>64.777387903225815</v>
      </c>
      <c r="Q42" s="77">
        <v>19.53</v>
      </c>
      <c r="R42" s="80">
        <v>16.850000000000005</v>
      </c>
      <c r="S42" s="80">
        <v>0</v>
      </c>
      <c r="T42" s="78">
        <f>SUMPRODUCT(LTA!F42:AJ42,LTA!F$101:AJ$101,LTA!F$104:AJ$104)</f>
        <v>137.4</v>
      </c>
      <c r="U42" s="78">
        <f>SUMPRODUCT(LTA!F42:AJ42,LTA!F$102:AJ$102,LTA!F$104:AJ$104)</f>
        <v>105.46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93.490000000000009</v>
      </c>
      <c r="AB42" s="117">
        <f>-STOA!O42</f>
        <v>-341.71000000000004</v>
      </c>
      <c r="AC42">
        <f t="shared" si="0"/>
        <v>14.164667880895081</v>
      </c>
      <c r="AD42">
        <f t="shared" si="1"/>
        <v>909.00293726520908</v>
      </c>
      <c r="AE42">
        <f>'IDT-1'!C42</f>
        <v>0</v>
      </c>
      <c r="AF42" s="26"/>
      <c r="AG42">
        <f t="shared" si="2"/>
        <v>909.00293726520908</v>
      </c>
      <c r="AI42" s="75">
        <f>PXIL!I42</f>
        <v>0</v>
      </c>
      <c r="AJ42" s="75">
        <f>PXIL!O42</f>
        <v>0</v>
      </c>
      <c r="AK42" s="75">
        <f>RTM_IEX!I42</f>
        <v>46.14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4.8993000000000002</v>
      </c>
      <c r="E43">
        <f>GT_NG!Q43</f>
        <v>18.719572192513368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85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661.77704649126497</v>
      </c>
      <c r="P43" s="77">
        <v>64.777387903225815</v>
      </c>
      <c r="Q43" s="77">
        <v>19.53</v>
      </c>
      <c r="R43" s="80">
        <v>16.850000000000005</v>
      </c>
      <c r="S43" s="80">
        <v>0</v>
      </c>
      <c r="T43" s="78">
        <f>SUMPRODUCT(LTA!F43:AJ43,LTA!F$101:AJ$101,LTA!F$104:AJ$104)</f>
        <v>146.78</v>
      </c>
      <c r="U43" s="78">
        <f>SUMPRODUCT(LTA!F43:AJ43,LTA!F$102:AJ$102,LTA!F$104:AJ$104)</f>
        <v>100.69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103.84</v>
      </c>
      <c r="AB43" s="117">
        <f>-STOA!O43</f>
        <v>-341.71000000000004</v>
      </c>
      <c r="AC43">
        <f t="shared" si="0"/>
        <v>14.107870053574999</v>
      </c>
      <c r="AD43">
        <f t="shared" si="1"/>
        <v>902.60543653342893</v>
      </c>
      <c r="AE43">
        <f>'IDT-1'!C43</f>
        <v>0</v>
      </c>
      <c r="AF43" s="26"/>
      <c r="AG43">
        <f t="shared" si="2"/>
        <v>902.60543653342893</v>
      </c>
      <c r="AI43" s="75">
        <f>PXIL!I43</f>
        <v>0</v>
      </c>
      <c r="AJ43" s="75">
        <f>PXIL!O43</f>
        <v>0</v>
      </c>
      <c r="AK43" s="75">
        <f>RTM_IEX!I43</f>
        <v>35.56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4.8993000000000002</v>
      </c>
      <c r="E44">
        <f>GT_NG!Q44</f>
        <v>18.719572192513368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85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658.67642313096496</v>
      </c>
      <c r="P44" s="77">
        <v>64.777387903225815</v>
      </c>
      <c r="Q44" s="77">
        <v>19.53</v>
      </c>
      <c r="R44" s="80">
        <v>16.850000000000005</v>
      </c>
      <c r="S44" s="80">
        <v>0</v>
      </c>
      <c r="T44" s="78">
        <f>SUMPRODUCT(LTA!F44:AJ44,LTA!F$101:AJ$101,LTA!F$104:AJ$104)</f>
        <v>154.76999999999998</v>
      </c>
      <c r="U44" s="78">
        <f>SUMPRODUCT(LTA!F44:AJ44,LTA!F$102:AJ$102,LTA!F$104:AJ$104)</f>
        <v>100.69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94.68</v>
      </c>
      <c r="AB44" s="117">
        <f>-STOA!O44</f>
        <v>-341.71000000000004</v>
      </c>
      <c r="AC44">
        <f t="shared" si="0"/>
        <v>14.20563256800436</v>
      </c>
      <c r="AD44">
        <f t="shared" si="1"/>
        <v>913.61705065869978</v>
      </c>
      <c r="AE44">
        <f>'IDT-1'!C44</f>
        <v>0</v>
      </c>
      <c r="AF44" s="26"/>
      <c r="AG44">
        <f t="shared" si="2"/>
        <v>913.61705065869978</v>
      </c>
      <c r="AI44" s="75">
        <f>PXIL!I44</f>
        <v>0</v>
      </c>
      <c r="AJ44" s="75">
        <f>PXIL!O44</f>
        <v>0</v>
      </c>
      <c r="AK44" s="75">
        <f>RTM_IEX!I44</f>
        <v>50.94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4.8993000000000002</v>
      </c>
      <c r="E45">
        <f>GT_NG!Q45</f>
        <v>18.719572192513368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85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651.44374020506507</v>
      </c>
      <c r="P45" s="77">
        <v>64.777387903225815</v>
      </c>
      <c r="Q45" s="77">
        <v>19.53</v>
      </c>
      <c r="R45" s="80">
        <v>16.850000000000005</v>
      </c>
      <c r="S45" s="80">
        <v>0</v>
      </c>
      <c r="T45" s="78">
        <f>SUMPRODUCT(LTA!F45:AJ45,LTA!F$101:AJ$101,LTA!F$104:AJ$104)</f>
        <v>159.17000000000002</v>
      </c>
      <c r="U45" s="78">
        <f>SUMPRODUCT(LTA!F45:AJ45,LTA!F$102:AJ$102,LTA!F$104:AJ$104)</f>
        <v>100.69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89.57</v>
      </c>
      <c r="AB45" s="117">
        <f>-STOA!O45</f>
        <v>-341.71000000000004</v>
      </c>
      <c r="AC45">
        <f t="shared" si="0"/>
        <v>14.26263295825644</v>
      </c>
      <c r="AD45">
        <f t="shared" si="1"/>
        <v>920.03736734254767</v>
      </c>
      <c r="AE45">
        <f>'IDT-1'!C45</f>
        <v>0</v>
      </c>
      <c r="AF45" s="26"/>
      <c r="AG45">
        <f t="shared" si="2"/>
        <v>920.03736734254767</v>
      </c>
      <c r="AI45" s="75">
        <f>PXIL!I45</f>
        <v>0</v>
      </c>
      <c r="AJ45" s="75">
        <f>PXIL!O45</f>
        <v>0</v>
      </c>
      <c r="AK45" s="75">
        <f>RTM_IEX!I45</f>
        <v>65.36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4.8993000000000002</v>
      </c>
      <c r="E46">
        <f>GT_NG!Q46</f>
        <v>18.719572192513368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85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648.94001253926513</v>
      </c>
      <c r="P46" s="77">
        <v>64.777387903225815</v>
      </c>
      <c r="Q46" s="77">
        <v>19.53</v>
      </c>
      <c r="R46" s="80">
        <v>16.850000000000005</v>
      </c>
      <c r="S46" s="80">
        <v>0</v>
      </c>
      <c r="T46" s="78">
        <f>SUMPRODUCT(LTA!F46:AJ46,LTA!F$101:AJ$101,LTA!F$104:AJ$104)</f>
        <v>166.06</v>
      </c>
      <c r="U46" s="78">
        <f>SUMPRODUCT(LTA!F46:AJ46,LTA!F$102:AJ$102,LTA!F$104:AJ$104)</f>
        <v>100.69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84.460000000000008</v>
      </c>
      <c r="AB46" s="117">
        <f>-STOA!O46</f>
        <v>-341.71000000000004</v>
      </c>
      <c r="AC46">
        <f t="shared" si="0"/>
        <v>14.197040154797401</v>
      </c>
      <c r="AD46">
        <f t="shared" si="1"/>
        <v>912.64923248020693</v>
      </c>
      <c r="AE46">
        <f>'IDT-1'!C46</f>
        <v>0</v>
      </c>
      <c r="AF46" s="26"/>
      <c r="AG46">
        <f t="shared" si="2"/>
        <v>912.64923248020693</v>
      </c>
      <c r="AI46" s="75">
        <f>PXIL!I46</f>
        <v>0</v>
      </c>
      <c r="AJ46" s="75">
        <f>PXIL!O46</f>
        <v>0</v>
      </c>
      <c r="AK46" s="75">
        <f>RTM_IEX!I46</f>
        <v>58.63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4.8993000000000002</v>
      </c>
      <c r="E47">
        <f>GT_NG!Q47</f>
        <v>18.719572192513368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85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646.45193267926504</v>
      </c>
      <c r="P47" s="77">
        <v>64.777387903225815</v>
      </c>
      <c r="Q47" s="77">
        <v>19.53</v>
      </c>
      <c r="R47" s="80">
        <v>16.850000000000005</v>
      </c>
      <c r="S47" s="80">
        <v>0</v>
      </c>
      <c r="T47" s="78">
        <f>SUMPRODUCT(LTA!F47:AJ47,LTA!F$101:AJ$101,LTA!F$104:AJ$104)</f>
        <v>168.08</v>
      </c>
      <c r="U47" s="78">
        <f>SUMPRODUCT(LTA!F47:AJ47,LTA!F$102:AJ$102,LTA!F$104:AJ$104)</f>
        <v>100.69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84.449999999999989</v>
      </c>
      <c r="AB47" s="117">
        <f>-STOA!O47</f>
        <v>-341.71000000000004</v>
      </c>
      <c r="AC47">
        <f t="shared" si="0"/>
        <v>14.192833052029401</v>
      </c>
      <c r="AD47">
        <f t="shared" si="1"/>
        <v>912.17535972297492</v>
      </c>
      <c r="AE47">
        <f>'IDT-1'!C47</f>
        <v>0</v>
      </c>
      <c r="AF47" s="26"/>
      <c r="AG47">
        <f t="shared" si="2"/>
        <v>912.17535972297492</v>
      </c>
      <c r="AI47" s="75">
        <f>PXIL!I47</f>
        <v>0</v>
      </c>
      <c r="AJ47" s="75">
        <f>PXIL!O47</f>
        <v>0</v>
      </c>
      <c r="AK47" s="75">
        <f>RTM_IEX!I47</f>
        <v>58.63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4.8993000000000002</v>
      </c>
      <c r="E48">
        <f>GT_NG!Q48</f>
        <v>18.719572192513368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85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645.52613569926507</v>
      </c>
      <c r="P48" s="77">
        <v>64.777387903225815</v>
      </c>
      <c r="Q48" s="77">
        <v>19.53</v>
      </c>
      <c r="R48" s="80">
        <v>16.850000000000005</v>
      </c>
      <c r="S48" s="80">
        <v>0</v>
      </c>
      <c r="T48" s="78">
        <f>SUMPRODUCT(LTA!F48:AJ48,LTA!F$101:AJ$101,LTA!F$104:AJ$104)</f>
        <v>170.07999999999998</v>
      </c>
      <c r="U48" s="78">
        <f>SUMPRODUCT(LTA!F48:AJ48,LTA!F$102:AJ$102,LTA!F$104:AJ$104)</f>
        <v>100.69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76.039999999999992</v>
      </c>
      <c r="AB48" s="117">
        <f>-STOA!O48</f>
        <v>-341.71000000000004</v>
      </c>
      <c r="AC48">
        <f t="shared" si="0"/>
        <v>14.0944860386054</v>
      </c>
      <c r="AD48">
        <f t="shared" si="1"/>
        <v>901.09790975639874</v>
      </c>
      <c r="AE48">
        <f>'IDT-1'!C48</f>
        <v>0</v>
      </c>
      <c r="AF48" s="26"/>
      <c r="AG48">
        <f t="shared" si="2"/>
        <v>901.09790975639874</v>
      </c>
      <c r="AI48" s="75">
        <f>PXIL!I48</f>
        <v>0</v>
      </c>
      <c r="AJ48" s="75">
        <f>PXIL!O48</f>
        <v>0</v>
      </c>
      <c r="AK48" s="75">
        <f>RTM_IEX!I48</f>
        <v>54.79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4.8993000000000002</v>
      </c>
      <c r="E49">
        <f>GT_NG!Q49</f>
        <v>18.719572192513368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85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648.34832152346507</v>
      </c>
      <c r="P49" s="77">
        <v>64.777387903225815</v>
      </c>
      <c r="Q49" s="77">
        <v>19.53</v>
      </c>
      <c r="R49" s="80">
        <v>16.850000000000005</v>
      </c>
      <c r="S49" s="80">
        <v>0</v>
      </c>
      <c r="T49" s="78">
        <f>SUMPRODUCT(LTA!F49:AJ49,LTA!F$101:AJ$101,LTA!F$104:AJ$104)</f>
        <v>171.47</v>
      </c>
      <c r="U49" s="78">
        <f>SUMPRODUCT(LTA!F49:AJ49,LTA!F$102:AJ$102,LTA!F$104:AJ$104)</f>
        <v>100.69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67.63000000000001</v>
      </c>
      <c r="AB49" s="117">
        <f>-STOA!O49</f>
        <v>-341.71000000000004</v>
      </c>
      <c r="AC49">
        <f t="shared" si="0"/>
        <v>13.87987327385836</v>
      </c>
      <c r="AD49">
        <f t="shared" si="1"/>
        <v>876.92470834534583</v>
      </c>
      <c r="AE49">
        <f>'IDT-1'!C49</f>
        <v>0</v>
      </c>
      <c r="AF49" s="26"/>
      <c r="AG49">
        <f t="shared" si="2"/>
        <v>876.92470834534583</v>
      </c>
      <c r="AI49" s="75">
        <f>PXIL!I49</f>
        <v>0</v>
      </c>
      <c r="AJ49" s="75">
        <f>PXIL!O49</f>
        <v>0</v>
      </c>
      <c r="AK49" s="75">
        <f>RTM_IEX!I49</f>
        <v>34.6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4.8993000000000002</v>
      </c>
      <c r="E50">
        <f>GT_NG!Q50</f>
        <v>18.719572192513368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85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647.06526899746507</v>
      </c>
      <c r="P50" s="77">
        <v>64.777387903225815</v>
      </c>
      <c r="Q50" s="77">
        <v>19.53</v>
      </c>
      <c r="R50" s="80">
        <v>16.850000000000005</v>
      </c>
      <c r="S50" s="80">
        <v>0</v>
      </c>
      <c r="T50" s="78">
        <f>SUMPRODUCT(LTA!F50:AJ50,LTA!F$101:AJ$101,LTA!F$104:AJ$104)</f>
        <v>172.64999999999998</v>
      </c>
      <c r="U50" s="78">
        <f>SUMPRODUCT(LTA!F50:AJ50,LTA!F$102:AJ$102,LTA!F$104:AJ$104)</f>
        <v>100.69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68.830000000000013</v>
      </c>
      <c r="AB50" s="117">
        <f>-STOA!O50</f>
        <v>-341.71000000000004</v>
      </c>
      <c r="AC50">
        <f t="shared" si="0"/>
        <v>13.76271841162956</v>
      </c>
      <c r="AD50">
        <f t="shared" si="1"/>
        <v>863.72881068157471</v>
      </c>
      <c r="AE50">
        <f>'IDT-1'!C50</f>
        <v>0</v>
      </c>
      <c r="AF50" s="26"/>
      <c r="AG50">
        <f t="shared" si="2"/>
        <v>863.72881068157471</v>
      </c>
      <c r="AI50" s="75">
        <f>PXIL!I50</f>
        <v>0</v>
      </c>
      <c r="AJ50" s="75">
        <f>PXIL!O50</f>
        <v>0</v>
      </c>
      <c r="AK50" s="75">
        <f>RTM_IEX!I50</f>
        <v>20.190000000000001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4.8993000000000002</v>
      </c>
      <c r="E51">
        <f>GT_NG!Q51</f>
        <v>8.7689404152062558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85.000000000000014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639.66884533138591</v>
      </c>
      <c r="P51" s="77">
        <v>64.777387903225815</v>
      </c>
      <c r="Q51" s="77">
        <v>19.53</v>
      </c>
      <c r="R51" s="80">
        <v>16.850000000000005</v>
      </c>
      <c r="S51" s="80">
        <v>0</v>
      </c>
      <c r="T51" s="78">
        <f>SUMPRODUCT(LTA!F51:AJ51,LTA!F$101:AJ$101,LTA!F$104:AJ$104)</f>
        <v>174.57999999999998</v>
      </c>
      <c r="U51" s="78">
        <f>SUMPRODUCT(LTA!F51:AJ51,LTA!F$102:AJ$102,LTA!F$104:AJ$104)</f>
        <v>100.69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69.430000000000007</v>
      </c>
      <c r="AB51" s="117">
        <f>-STOA!O51</f>
        <v>-341.71000000000004</v>
      </c>
      <c r="AC51">
        <f t="shared" si="0"/>
        <v>13.454656323727763</v>
      </c>
      <c r="AD51">
        <f t="shared" si="1"/>
        <v>829.02981732609021</v>
      </c>
      <c r="AE51">
        <f>'IDT-1'!C51</f>
        <v>0</v>
      </c>
      <c r="AF51" s="26"/>
      <c r="AG51">
        <f t="shared" si="2"/>
        <v>829.02981732609021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4.8993000000000002</v>
      </c>
      <c r="E52">
        <f>GT_NG!Q52</f>
        <v>8.5342564386596518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85.000000000000014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639.77969888240636</v>
      </c>
      <c r="P52" s="77">
        <v>64.777387903225815</v>
      </c>
      <c r="Q52" s="77">
        <v>19.53</v>
      </c>
      <c r="R52" s="80">
        <v>16.850000000000005</v>
      </c>
      <c r="S52" s="80">
        <v>0</v>
      </c>
      <c r="T52" s="78">
        <f>SUMPRODUCT(LTA!F52:AJ52,LTA!F$101:AJ$101,LTA!F$104:AJ$104)</f>
        <v>175.01000000000002</v>
      </c>
      <c r="U52" s="78">
        <f>SUMPRODUCT(LTA!F52:AJ52,LTA!F$102:AJ$102,LTA!F$104:AJ$104)</f>
        <v>100.69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69.430000000000007</v>
      </c>
      <c r="AB52" s="117">
        <f>-STOA!O52</f>
        <v>-341.71000000000004</v>
      </c>
      <c r="AC52">
        <f t="shared" si="0"/>
        <v>13.457350615983133</v>
      </c>
      <c r="AD52">
        <f t="shared" si="1"/>
        <v>829.33329260830874</v>
      </c>
      <c r="AE52">
        <f>'IDT-1'!C52</f>
        <v>0</v>
      </c>
      <c r="AF52" s="26"/>
      <c r="AG52">
        <f t="shared" si="2"/>
        <v>829.33329260830874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4.8993000000000002</v>
      </c>
      <c r="E53">
        <f>GT_NG!Q53</f>
        <v>8.5342564386596518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85.000000000000014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639.77949048379276</v>
      </c>
      <c r="P53" s="77">
        <v>64.777387903225815</v>
      </c>
      <c r="Q53" s="77">
        <v>19.53</v>
      </c>
      <c r="R53" s="80">
        <v>16.850000000000005</v>
      </c>
      <c r="S53" s="80">
        <v>0</v>
      </c>
      <c r="T53" s="78">
        <f>SUMPRODUCT(LTA!F53:AJ53,LTA!F$101:AJ$101,LTA!F$104:AJ$104)</f>
        <v>174.54</v>
      </c>
      <c r="U53" s="78">
        <f>SUMPRODUCT(LTA!F53:AJ53,LTA!F$102:AJ$102,LTA!F$104:AJ$104)</f>
        <v>100.69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69.430000000000007</v>
      </c>
      <c r="AB53" s="117">
        <f>-STOA!O53</f>
        <v>-341.71000000000004</v>
      </c>
      <c r="AC53">
        <f t="shared" si="0"/>
        <v>13.772825372874363</v>
      </c>
      <c r="AD53">
        <f t="shared" si="1"/>
        <v>792.54760945280384</v>
      </c>
      <c r="AE53">
        <f>'IDT-1'!C53</f>
        <v>0</v>
      </c>
      <c r="AF53" s="26"/>
      <c r="AG53">
        <f t="shared" si="2"/>
        <v>792.54760945280384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-36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4.8993000000000002</v>
      </c>
      <c r="E54">
        <f>GT_NG!Q54</f>
        <v>8.5342564386596518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55.000000000000007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639.77949048379276</v>
      </c>
      <c r="P54" s="77">
        <v>64.777387903225815</v>
      </c>
      <c r="Q54" s="77">
        <v>19.53</v>
      </c>
      <c r="R54" s="80">
        <v>16.850000000000005</v>
      </c>
      <c r="S54" s="80">
        <v>0</v>
      </c>
      <c r="T54" s="78">
        <f>SUMPRODUCT(LTA!F54:AJ54,LTA!F$101:AJ$101,LTA!F$104:AJ$104)</f>
        <v>174.48999999999998</v>
      </c>
      <c r="U54" s="78">
        <f>SUMPRODUCT(LTA!F54:AJ54,LTA!F$102:AJ$102,LTA!F$104:AJ$104)</f>
        <v>100.69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69.430000000000007</v>
      </c>
      <c r="AB54" s="117">
        <f>-STOA!O54</f>
        <v>-341.71000000000004</v>
      </c>
      <c r="AC54">
        <f t="shared" si="0"/>
        <v>13.463994735263388</v>
      </c>
      <c r="AD54">
        <f t="shared" si="1"/>
        <v>767.80644009041475</v>
      </c>
      <c r="AE54">
        <f>'IDT-1'!C54</f>
        <v>0</v>
      </c>
      <c r="AF54" s="26"/>
      <c r="AG54">
        <f t="shared" si="2"/>
        <v>767.80644009041475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-31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4.8993000000000002</v>
      </c>
      <c r="E55">
        <f>GT_NG!Q55</f>
        <v>8.5342564386596518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55.000000000000007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594.21002440995255</v>
      </c>
      <c r="P55" s="77">
        <v>64.777387903225815</v>
      </c>
      <c r="Q55" s="77">
        <v>19.53</v>
      </c>
      <c r="R55" s="80">
        <v>16.850000000000005</v>
      </c>
      <c r="S55" s="80">
        <v>0</v>
      </c>
      <c r="T55" s="78">
        <f>SUMPRODUCT(LTA!F55:AJ55,LTA!F$101:AJ$101,LTA!F$104:AJ$104)</f>
        <v>174.28</v>
      </c>
      <c r="U55" s="78">
        <f>SUMPRODUCT(LTA!F55:AJ55,LTA!F$102:AJ$102,LTA!F$104:AJ$104)</f>
        <v>100.69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69.430000000000007</v>
      </c>
      <c r="AB55" s="117">
        <f>-STOA!O55</f>
        <v>-341.71000000000004</v>
      </c>
      <c r="AC55">
        <f t="shared" si="0"/>
        <v>13.025622923724812</v>
      </c>
      <c r="AD55">
        <f t="shared" si="1"/>
        <v>726.46534582811319</v>
      </c>
      <c r="AE55">
        <f>'IDT-1'!C55</f>
        <v>0</v>
      </c>
      <c r="AF55" s="26"/>
      <c r="AG55">
        <f t="shared" si="2"/>
        <v>726.46534582811319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-27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4.8993000000000002</v>
      </c>
      <c r="E56">
        <f>GT_NG!Q56</f>
        <v>8.5342564386596518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48.580000000000005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572.74795527887738</v>
      </c>
      <c r="P56" s="77">
        <v>64.777387903225815</v>
      </c>
      <c r="Q56" s="77">
        <v>19.53</v>
      </c>
      <c r="R56" s="80">
        <v>16.850000000000005</v>
      </c>
      <c r="S56" s="80">
        <v>0</v>
      </c>
      <c r="T56" s="78">
        <f>SUMPRODUCT(LTA!F56:AJ56,LTA!F$101:AJ$101,LTA!F$104:AJ$104)</f>
        <v>174.5</v>
      </c>
      <c r="U56" s="78">
        <f>SUMPRODUCT(LTA!F56:AJ56,LTA!F$102:AJ$102,LTA!F$104:AJ$104)</f>
        <v>100.69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69.430000000000007</v>
      </c>
      <c r="AB56" s="117">
        <f>-STOA!O56</f>
        <v>-341.71000000000004</v>
      </c>
      <c r="AC56">
        <f t="shared" si="0"/>
        <v>12.808831097937937</v>
      </c>
      <c r="AD56">
        <f t="shared" si="1"/>
        <v>696.02006852282477</v>
      </c>
      <c r="AE56">
        <f>'IDT-1'!C56</f>
        <v>0</v>
      </c>
      <c r="AF56" s="26"/>
      <c r="AG56">
        <f t="shared" si="2"/>
        <v>696.02006852282477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-30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4.8993000000000002</v>
      </c>
      <c r="E57">
        <f>GT_NG!Q57</f>
        <v>8.5342564386596518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48.580000000000005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562.67779303790451</v>
      </c>
      <c r="P57" s="77">
        <v>64.777387903225815</v>
      </c>
      <c r="Q57" s="77">
        <v>19.53</v>
      </c>
      <c r="R57" s="80">
        <v>16.850000000000005</v>
      </c>
      <c r="S57" s="80">
        <v>0</v>
      </c>
      <c r="T57" s="78">
        <f>SUMPRODUCT(LTA!F57:AJ57,LTA!F$101:AJ$101,LTA!F$104:AJ$104)</f>
        <v>174.44000000000003</v>
      </c>
      <c r="U57" s="78">
        <f>SUMPRODUCT(LTA!F57:AJ57,LTA!F$102:AJ$102,LTA!F$104:AJ$104)</f>
        <v>100.69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68.53</v>
      </c>
      <c r="AB57" s="117">
        <f>-STOA!O57</f>
        <v>-341.71000000000004</v>
      </c>
      <c r="AC57">
        <f t="shared" si="0"/>
        <v>12.75615630782835</v>
      </c>
      <c r="AD57">
        <f t="shared" si="1"/>
        <v>680.04258107196142</v>
      </c>
      <c r="AE57">
        <f>'IDT-1'!C57</f>
        <v>0</v>
      </c>
      <c r="AF57" s="26"/>
      <c r="AG57">
        <f t="shared" si="2"/>
        <v>680.04258107196142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4.8993000000000002</v>
      </c>
      <c r="E58">
        <f>GT_NG!Q58</f>
        <v>8.5342564386596518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48.580000000000005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562.67743236933347</v>
      </c>
      <c r="P58" s="77">
        <v>64.777387903225815</v>
      </c>
      <c r="Q58" s="77">
        <v>19.53</v>
      </c>
      <c r="R58" s="80">
        <v>16.850000000000005</v>
      </c>
      <c r="S58" s="80">
        <v>0</v>
      </c>
      <c r="T58" s="78">
        <f>SUMPRODUCT(LTA!F58:AJ58,LTA!F$101:AJ$101,LTA!F$104:AJ$104)</f>
        <v>173.08</v>
      </c>
      <c r="U58" s="78">
        <f>SUMPRODUCT(LTA!F58:AJ58,LTA!F$102:AJ$102,LTA!F$104:AJ$104)</f>
        <v>100.69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66.89</v>
      </c>
      <c r="AB58" s="117">
        <f>-STOA!O58</f>
        <v>-341.71000000000004</v>
      </c>
      <c r="AC58">
        <f t="shared" si="0"/>
        <v>12.765265644033709</v>
      </c>
      <c r="AD58">
        <f t="shared" si="1"/>
        <v>673.03311106718547</v>
      </c>
      <c r="AE58">
        <f>'IDT-1'!C58</f>
        <v>0</v>
      </c>
      <c r="AF58" s="26"/>
      <c r="AG58">
        <f t="shared" si="2"/>
        <v>673.03311106718547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-39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4.8993000000000002</v>
      </c>
      <c r="E59">
        <f>GT_NG!Q59</f>
        <v>8.5342564386596518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606.00196057465769</v>
      </c>
      <c r="P59" s="77">
        <v>64.777387903225815</v>
      </c>
      <c r="Q59" s="77">
        <v>19.53</v>
      </c>
      <c r="R59" s="80">
        <v>16.850000000000005</v>
      </c>
      <c r="S59" s="80">
        <v>0</v>
      </c>
      <c r="T59" s="78">
        <f>SUMPRODUCT(LTA!F59:AJ59,LTA!F$101:AJ$101,LTA!F$104:AJ$104)</f>
        <v>174.62000000000003</v>
      </c>
      <c r="U59" s="78">
        <f>SUMPRODUCT(LTA!F59:AJ59,LTA!F$102:AJ$102,LTA!F$104:AJ$104)</f>
        <v>100.69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65.010000000000005</v>
      </c>
      <c r="AB59" s="117">
        <f>-STOA!O59</f>
        <v>-416.71000000000004</v>
      </c>
      <c r="AC59">
        <f t="shared" si="0"/>
        <v>13.519638083039593</v>
      </c>
      <c r="AD59">
        <f t="shared" si="1"/>
        <v>685.68326683350369</v>
      </c>
      <c r="AE59">
        <f>'IDT-1'!C59</f>
        <v>0</v>
      </c>
      <c r="AF59" s="26"/>
      <c r="AG59">
        <f t="shared" si="2"/>
        <v>685.68326683350369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4.8993000000000002</v>
      </c>
      <c r="E60">
        <f>GT_NG!Q60</f>
        <v>8.5342564386596518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591.46287232927625</v>
      </c>
      <c r="P60" s="77">
        <v>64.777387903225815</v>
      </c>
      <c r="Q60" s="77">
        <v>19.53</v>
      </c>
      <c r="R60" s="80">
        <v>16.850000000000005</v>
      </c>
      <c r="S60" s="80">
        <v>0</v>
      </c>
      <c r="T60" s="78">
        <f>SUMPRODUCT(LTA!F60:AJ60,LTA!F$101:AJ$101,LTA!F$104:AJ$104)</f>
        <v>172.92</v>
      </c>
      <c r="U60" s="78">
        <f>SUMPRODUCT(LTA!F60:AJ60,LTA!F$102:AJ$102,LTA!F$104:AJ$104)</f>
        <v>100.69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61.93</v>
      </c>
      <c r="AB60" s="117">
        <f>-STOA!O60</f>
        <v>-416.71000000000004</v>
      </c>
      <c r="AC60">
        <f t="shared" si="0"/>
        <v>13.349630106480237</v>
      </c>
      <c r="AD60">
        <f t="shared" si="1"/>
        <v>666.53418656468159</v>
      </c>
      <c r="AE60">
        <f>'IDT-1'!C60</f>
        <v>0</v>
      </c>
      <c r="AF60" s="26"/>
      <c r="AG60">
        <f t="shared" si="2"/>
        <v>666.53418656468159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4.8993000000000002</v>
      </c>
      <c r="E61">
        <f>GT_NG!Q61</f>
        <v>8.5342564386596518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591.45862165977348</v>
      </c>
      <c r="P61" s="77">
        <v>64.777387903225815</v>
      </c>
      <c r="Q61" s="77">
        <v>19.53</v>
      </c>
      <c r="R61" s="80">
        <v>16.850000000000005</v>
      </c>
      <c r="S61" s="80">
        <v>0</v>
      </c>
      <c r="T61" s="78">
        <f>SUMPRODUCT(LTA!F61:AJ61,LTA!F$101:AJ$101,LTA!F$104:AJ$104)</f>
        <v>170.69</v>
      </c>
      <c r="U61" s="78">
        <f>SUMPRODUCT(LTA!F61:AJ61,LTA!F$102:AJ$102,LTA!F$104:AJ$104)</f>
        <v>100.69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59.53</v>
      </c>
      <c r="AB61" s="117">
        <f>-STOA!O61</f>
        <v>-416.71000000000004</v>
      </c>
      <c r="AC61">
        <f t="shared" si="0"/>
        <v>13.41031270058861</v>
      </c>
      <c r="AD61">
        <f t="shared" si="1"/>
        <v>673.36925330107022</v>
      </c>
      <c r="AE61">
        <f>'IDT-1'!C61</f>
        <v>0</v>
      </c>
      <c r="AF61" s="26"/>
      <c r="AG61">
        <f t="shared" si="2"/>
        <v>673.36925330107022</v>
      </c>
      <c r="AI61" s="75">
        <f>PXIL!I61</f>
        <v>0</v>
      </c>
      <c r="AJ61" s="75">
        <f>PXIL!O61</f>
        <v>0</v>
      </c>
      <c r="AK61" s="75">
        <f>RTM_IEX!I61</f>
        <v>11.53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4.8993000000000002</v>
      </c>
      <c r="E62">
        <f>GT_NG!Q62</f>
        <v>8.5342564386596518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591.45950979603595</v>
      </c>
      <c r="P62" s="77">
        <v>64.777387903225815</v>
      </c>
      <c r="Q62" s="77">
        <v>19.53</v>
      </c>
      <c r="R62" s="80">
        <v>16.850000000000005</v>
      </c>
      <c r="S62" s="80">
        <v>0</v>
      </c>
      <c r="T62" s="78">
        <f>SUMPRODUCT(LTA!F62:AJ62,LTA!F$101:AJ$101,LTA!F$104:AJ$104)</f>
        <v>166.27999999999997</v>
      </c>
      <c r="U62" s="78">
        <f>SUMPRODUCT(LTA!F62:AJ62,LTA!F$102:AJ$102,LTA!F$104:AJ$104)</f>
        <v>100.69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57.43</v>
      </c>
      <c r="AB62" s="117">
        <f>-STOA!O62</f>
        <v>-416.71000000000004</v>
      </c>
      <c r="AC62">
        <f t="shared" si="0"/>
        <v>13.32768851618772</v>
      </c>
      <c r="AD62">
        <f t="shared" si="1"/>
        <v>664.06276562173366</v>
      </c>
      <c r="AE62">
        <f>'IDT-1'!C62</f>
        <v>0</v>
      </c>
      <c r="AF62" s="26"/>
      <c r="AG62">
        <f t="shared" si="2"/>
        <v>664.06276562173366</v>
      </c>
      <c r="AI62" s="75">
        <f>PXIL!I62</f>
        <v>0</v>
      </c>
      <c r="AJ62" s="75">
        <f>PXIL!O62</f>
        <v>0</v>
      </c>
      <c r="AK62" s="75">
        <f>RTM_IEX!I62</f>
        <v>8.65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4.8993000000000002</v>
      </c>
      <c r="E63">
        <f>GT_NG!Q63</f>
        <v>8.5342564386596518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585.73930696489901</v>
      </c>
      <c r="P63" s="77">
        <v>64.777387903225815</v>
      </c>
      <c r="Q63" s="77">
        <v>19.53</v>
      </c>
      <c r="R63" s="80">
        <v>16.850000000000005</v>
      </c>
      <c r="S63" s="80">
        <v>0</v>
      </c>
      <c r="T63" s="78">
        <f>SUMPRODUCT(LTA!F63:AJ63,LTA!F$101:AJ$101,LTA!F$104:AJ$104)</f>
        <v>160.13000000000002</v>
      </c>
      <c r="U63" s="78">
        <f>SUMPRODUCT(LTA!F63:AJ63,LTA!F$102:AJ$102,LTA!F$104:AJ$104)</f>
        <v>100.69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55.93</v>
      </c>
      <c r="AB63" s="117">
        <f>-STOA!O63</f>
        <v>-416.71000000000004</v>
      </c>
      <c r="AC63">
        <f t="shared" si="0"/>
        <v>13.210030731273717</v>
      </c>
      <c r="AD63">
        <f t="shared" si="1"/>
        <v>650.81022057551093</v>
      </c>
      <c r="AE63">
        <f>'IDT-1'!C63</f>
        <v>0</v>
      </c>
      <c r="AF63" s="26"/>
      <c r="AG63">
        <f t="shared" si="2"/>
        <v>650.81022057551093</v>
      </c>
      <c r="AI63" s="75">
        <f>PXIL!I63</f>
        <v>0</v>
      </c>
      <c r="AJ63" s="75">
        <f>PXIL!O63</f>
        <v>0</v>
      </c>
      <c r="AK63" s="75">
        <f>RTM_IEX!I63</f>
        <v>8.65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4.8993000000000002</v>
      </c>
      <c r="E64">
        <f>GT_NG!Q64</f>
        <v>8.5342564386596518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588.35396836698146</v>
      </c>
      <c r="P64" s="77">
        <v>64.777387903225815</v>
      </c>
      <c r="Q64" s="77">
        <v>19.53</v>
      </c>
      <c r="R64" s="80">
        <v>16.850000000000005</v>
      </c>
      <c r="S64" s="80">
        <v>0</v>
      </c>
      <c r="T64" s="78">
        <f>SUMPRODUCT(LTA!F64:AJ64,LTA!F$101:AJ$101,LTA!F$104:AJ$104)</f>
        <v>153.18</v>
      </c>
      <c r="U64" s="78">
        <f>SUMPRODUCT(LTA!F64:AJ64,LTA!F$102:AJ$102,LTA!F$104:AJ$104)</f>
        <v>100.69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53.23</v>
      </c>
      <c r="AB64" s="117">
        <f>-STOA!O64</f>
        <v>-416.71000000000004</v>
      </c>
      <c r="AC64">
        <f t="shared" si="0"/>
        <v>13.165015751612042</v>
      </c>
      <c r="AD64">
        <f t="shared" si="1"/>
        <v>645.73989695725504</v>
      </c>
      <c r="AE64">
        <f>'IDT-1'!C64</f>
        <v>0</v>
      </c>
      <c r="AF64" s="26"/>
      <c r="AG64">
        <f t="shared" si="2"/>
        <v>645.73989695725504</v>
      </c>
      <c r="AI64" s="75">
        <f>PXIL!I64</f>
        <v>0</v>
      </c>
      <c r="AJ64" s="75">
        <f>PXIL!O64</f>
        <v>0</v>
      </c>
      <c r="AK64" s="75">
        <f>RTM_IEX!I64</f>
        <v>10.57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4.8993000000000002</v>
      </c>
      <c r="E65">
        <f>GT_NG!Q65</f>
        <v>8.2995730145175077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580.62556251795161</v>
      </c>
      <c r="P65" s="77">
        <v>64.777387903225815</v>
      </c>
      <c r="Q65" s="77">
        <v>19.53</v>
      </c>
      <c r="R65" s="80">
        <v>16.850000000000005</v>
      </c>
      <c r="S65" s="80">
        <v>0</v>
      </c>
      <c r="T65" s="78">
        <f>SUMPRODUCT(LTA!F65:AJ65,LTA!F$101:AJ$101,LTA!F$104:AJ$104)</f>
        <v>151.32</v>
      </c>
      <c r="U65" s="78">
        <f>SUMPRODUCT(LTA!F65:AJ65,LTA!F$102:AJ$102,LTA!F$104:AJ$104)</f>
        <v>105.42999999999999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47.83</v>
      </c>
      <c r="AB65" s="117">
        <f>-STOA!O65</f>
        <v>-416.71000000000004</v>
      </c>
      <c r="AC65">
        <f t="shared" si="0"/>
        <v>12.979748566008128</v>
      </c>
      <c r="AD65">
        <f t="shared" si="1"/>
        <v>624.87207486968691</v>
      </c>
      <c r="AE65">
        <f>'IDT-1'!C65</f>
        <v>0</v>
      </c>
      <c r="AF65" s="26"/>
      <c r="AG65">
        <f t="shared" si="2"/>
        <v>624.87207486968691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4.8993000000000002</v>
      </c>
      <c r="E66">
        <f>GT_NG!Q66</f>
        <v>8.2995730145175077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582.01155357007053</v>
      </c>
      <c r="P66" s="77">
        <v>64.777387903225815</v>
      </c>
      <c r="Q66" s="77">
        <v>19.53</v>
      </c>
      <c r="R66" s="80">
        <v>16.850000000000005</v>
      </c>
      <c r="S66" s="80">
        <v>0</v>
      </c>
      <c r="T66" s="78">
        <f>SUMPRODUCT(LTA!F66:AJ66,LTA!F$101:AJ$101,LTA!F$104:AJ$104)</f>
        <v>145.41</v>
      </c>
      <c r="U66" s="78">
        <f>SUMPRODUCT(LTA!F66:AJ66,LTA!F$102:AJ$102,LTA!F$104:AJ$104)</f>
        <v>105.52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44.23</v>
      </c>
      <c r="AB66" s="117">
        <f>-STOA!O66</f>
        <v>-416.71000000000004</v>
      </c>
      <c r="AC66">
        <f t="shared" si="0"/>
        <v>12.909049287266773</v>
      </c>
      <c r="AD66">
        <f t="shared" si="1"/>
        <v>616.90876520054712</v>
      </c>
      <c r="AE66">
        <f>'IDT-1'!C66</f>
        <v>0</v>
      </c>
      <c r="AF66" s="26"/>
      <c r="AG66">
        <f t="shared" si="2"/>
        <v>616.90876520054712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4.8993000000000002</v>
      </c>
      <c r="E67">
        <f>GT_NG!Q67</f>
        <v>8.2995730145175077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602.69748362325095</v>
      </c>
      <c r="P67" s="77">
        <v>64.777387903225815</v>
      </c>
      <c r="Q67" s="77">
        <v>19.53</v>
      </c>
      <c r="R67" s="80">
        <v>16.850000000000005</v>
      </c>
      <c r="S67" s="80">
        <v>0</v>
      </c>
      <c r="T67" s="78">
        <f>SUMPRODUCT(LTA!F67:AJ67,LTA!F$101:AJ$101,LTA!F$104:AJ$104)</f>
        <v>135.57</v>
      </c>
      <c r="U67" s="78">
        <f>SUMPRODUCT(LTA!F67:AJ67,LTA!F$102:AJ$102,LTA!F$104:AJ$104)</f>
        <v>105.62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41.53</v>
      </c>
      <c r="AB67" s="117">
        <f>-STOA!O67</f>
        <v>-416.71000000000004</v>
      </c>
      <c r="AC67">
        <f t="shared" si="0"/>
        <v>12.981613471734763</v>
      </c>
      <c r="AD67">
        <f t="shared" si="1"/>
        <v>625.0821310692595</v>
      </c>
      <c r="AE67">
        <f>'IDT-1'!C67</f>
        <v>0</v>
      </c>
      <c r="AF67" s="26"/>
      <c r="AG67">
        <f t="shared" si="2"/>
        <v>625.0821310692595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4.8993000000000002</v>
      </c>
      <c r="E68">
        <f>GT_NG!Q68</f>
        <v>8.2995730145175077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603.39636683194931</v>
      </c>
      <c r="P68" s="77">
        <v>64.777387903225815</v>
      </c>
      <c r="Q68" s="77">
        <v>19.53</v>
      </c>
      <c r="R68" s="80">
        <v>16.84</v>
      </c>
      <c r="S68" s="80">
        <v>0</v>
      </c>
      <c r="T68" s="78">
        <f>SUMPRODUCT(LTA!F68:AJ68,LTA!F$101:AJ$101,LTA!F$104:AJ$104)</f>
        <v>125.53999999999999</v>
      </c>
      <c r="U68" s="78">
        <f>SUMPRODUCT(LTA!F68:AJ68,LTA!F$102:AJ$102,LTA!F$104:AJ$104)</f>
        <v>105.69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37.03</v>
      </c>
      <c r="AB68" s="117">
        <f>-STOA!O68</f>
        <v>-416.71000000000004</v>
      </c>
      <c r="AC68">
        <f t="shared" ref="AC68:AC98" si="3">SUMIF(B68:AB68,"&gt;0")*$AC$2-SUMIF(B68:AB68,"&lt;0")*($AC$2/(1-$AC$2))+SUMIF(AI68:AR68,"&gt;0")*$AC$2-SUMIF(AI68:AR68,"&lt;0")*($AC$2/(1-$AC$2))</f>
        <v>12.860427643971306</v>
      </c>
      <c r="AD68">
        <f t="shared" ref="AD68:AD98" si="4">SUM(B68:AB68,AI68:AR68)-AC68</f>
        <v>611.43220010572111</v>
      </c>
      <c r="AE68">
        <f>'IDT-1'!C68</f>
        <v>0</v>
      </c>
      <c r="AF68" s="26"/>
      <c r="AG68">
        <f t="shared" ref="AG68:AG98" si="5">SUM(AD68:AF68)</f>
        <v>611.43220010572111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4.8993000000000002</v>
      </c>
      <c r="E69">
        <f>GT_NG!Q69</f>
        <v>8.2995730145175077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55.002525136586939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618.55159038738327</v>
      </c>
      <c r="P69" s="77">
        <v>64.777387903225815</v>
      </c>
      <c r="Q69" s="77">
        <v>19.53</v>
      </c>
      <c r="R69" s="80">
        <v>16.55</v>
      </c>
      <c r="S69" s="80">
        <v>0</v>
      </c>
      <c r="T69" s="78">
        <f>SUMPRODUCT(LTA!F69:AJ69,LTA!F$101:AJ$101,LTA!F$104:AJ$104)</f>
        <v>114.31</v>
      </c>
      <c r="U69" s="78">
        <f>SUMPRODUCT(LTA!F69:AJ69,LTA!F$102:AJ$102,LTA!F$104:AJ$104)</f>
        <v>106.12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30.43</v>
      </c>
      <c r="AB69" s="117">
        <f>-STOA!O69</f>
        <v>-416.71000000000004</v>
      </c>
      <c r="AC69">
        <f t="shared" si="3"/>
        <v>12.86348783246109</v>
      </c>
      <c r="AD69">
        <f t="shared" si="4"/>
        <v>611.77688860925218</v>
      </c>
      <c r="AE69">
        <f>'IDT-1'!C69</f>
        <v>0</v>
      </c>
      <c r="AF69" s="26"/>
      <c r="AG69">
        <f t="shared" si="5"/>
        <v>611.77688860925218</v>
      </c>
      <c r="AI69" s="75">
        <f>PXIL!I69</f>
        <v>0</v>
      </c>
      <c r="AJ69" s="75">
        <f>PXIL!O69</f>
        <v>0</v>
      </c>
      <c r="AK69" s="75">
        <f>RTM_IEX!I69</f>
        <v>2.88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4.8993000000000002</v>
      </c>
      <c r="E70">
        <f>GT_NG!Q70</f>
        <v>8.2995730145175077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621.70598539669174</v>
      </c>
      <c r="P70" s="77">
        <v>64.777387903225815</v>
      </c>
      <c r="Q70" s="77">
        <v>19.53</v>
      </c>
      <c r="R70" s="80">
        <v>16.410000000000004</v>
      </c>
      <c r="S70" s="80">
        <v>0</v>
      </c>
      <c r="T70" s="78">
        <f>SUMPRODUCT(LTA!F70:AJ70,LTA!F$101:AJ$101,LTA!F$104:AJ$104)</f>
        <v>102.05</v>
      </c>
      <c r="U70" s="78">
        <f>SUMPRODUCT(LTA!F70:AJ70,LTA!F$102:AJ$102,LTA!F$104:AJ$104)</f>
        <v>106.78999999999999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22.63</v>
      </c>
      <c r="AB70" s="117">
        <f>-STOA!O70</f>
        <v>-416.71000000000004</v>
      </c>
      <c r="AC70">
        <f t="shared" si="3"/>
        <v>12.897032287341039</v>
      </c>
      <c r="AD70">
        <f t="shared" si="4"/>
        <v>615.55521402709394</v>
      </c>
      <c r="AE70">
        <f>'IDT-1'!C70</f>
        <v>0</v>
      </c>
      <c r="AF70" s="26"/>
      <c r="AG70">
        <f t="shared" si="5"/>
        <v>615.55521402709394</v>
      </c>
      <c r="AI70" s="75">
        <f>PXIL!I70</f>
        <v>0</v>
      </c>
      <c r="AJ70" s="75">
        <f>PXIL!O70</f>
        <v>0</v>
      </c>
      <c r="AK70" s="75">
        <f>RTM_IEX!I70</f>
        <v>23.07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4.8993000000000002</v>
      </c>
      <c r="E71">
        <f>GT_NG!Q71</f>
        <v>8.2995730145175077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669.58652549402791</v>
      </c>
      <c r="P71" s="77">
        <v>64.777387903225815</v>
      </c>
      <c r="Q71" s="77">
        <v>19.53</v>
      </c>
      <c r="R71" s="80">
        <v>16.12</v>
      </c>
      <c r="S71" s="80">
        <v>0</v>
      </c>
      <c r="T71" s="78">
        <f>SUMPRODUCT(LTA!F71:AJ71,LTA!F$101:AJ$101,LTA!F$104:AJ$104)</f>
        <v>98.57</v>
      </c>
      <c r="U71" s="78">
        <f>SUMPRODUCT(LTA!F71:AJ71,LTA!F$102:AJ$102,LTA!F$104:AJ$104)</f>
        <v>113.07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18.43</v>
      </c>
      <c r="AB71" s="117">
        <f>-STOA!O71</f>
        <v>-416.71000000000004</v>
      </c>
      <c r="AC71">
        <f t="shared" si="3"/>
        <v>13.100493040197598</v>
      </c>
      <c r="AD71">
        <f t="shared" si="4"/>
        <v>638.47229337157353</v>
      </c>
      <c r="AE71">
        <f>'IDT-1'!C71</f>
        <v>0</v>
      </c>
      <c r="AF71" s="26"/>
      <c r="AG71">
        <f t="shared" si="5"/>
        <v>638.47229337157353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4.8993000000000002</v>
      </c>
      <c r="E72">
        <f>GT_NG!Q72</f>
        <v>8.2995730145175077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693.84638029983432</v>
      </c>
      <c r="P72" s="77">
        <v>64.777387903225815</v>
      </c>
      <c r="Q72" s="77">
        <v>19.53</v>
      </c>
      <c r="R72" s="80">
        <v>7.82</v>
      </c>
      <c r="S72" s="80">
        <v>0</v>
      </c>
      <c r="T72" s="78">
        <f>SUMPRODUCT(LTA!F72:AJ72,LTA!F$101:AJ$101,LTA!F$104:AJ$104)</f>
        <v>85.06</v>
      </c>
      <c r="U72" s="78">
        <f>SUMPRODUCT(LTA!F72:AJ72,LTA!F$102:AJ$102,LTA!F$104:AJ$104)</f>
        <v>114.45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36.46</v>
      </c>
      <c r="AB72" s="117">
        <f>-STOA!O72</f>
        <v>-416.71000000000004</v>
      </c>
      <c r="AC72">
        <f t="shared" si="3"/>
        <v>13.292859762488698</v>
      </c>
      <c r="AD72">
        <f t="shared" si="4"/>
        <v>660.13978145508918</v>
      </c>
      <c r="AE72">
        <f>'IDT-1'!C72</f>
        <v>0</v>
      </c>
      <c r="AF72" s="26"/>
      <c r="AG72">
        <f t="shared" si="5"/>
        <v>660.13978145508918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4.8993000000000002</v>
      </c>
      <c r="E73">
        <f>GT_NG!Q73</f>
        <v>8.2995730145175077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714.29075068604891</v>
      </c>
      <c r="P73" s="77">
        <v>64.777387903225815</v>
      </c>
      <c r="Q73" s="77">
        <v>19.53</v>
      </c>
      <c r="R73" s="80">
        <v>2.1799999999999997</v>
      </c>
      <c r="S73" s="80">
        <v>0</v>
      </c>
      <c r="T73" s="78">
        <f>SUMPRODUCT(LTA!F73:AJ73,LTA!F$101:AJ$101,LTA!F$104:AJ$104)</f>
        <v>72.75</v>
      </c>
      <c r="U73" s="78">
        <f>SUMPRODUCT(LTA!F73:AJ73,LTA!F$102:AJ$102,LTA!F$104:AJ$104)</f>
        <v>115.74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43.07</v>
      </c>
      <c r="AB73" s="117">
        <f>-STOA!O73</f>
        <v>-416.71000000000004</v>
      </c>
      <c r="AC73">
        <f t="shared" si="3"/>
        <v>13.384330221887382</v>
      </c>
      <c r="AD73">
        <f t="shared" si="4"/>
        <v>670.44268138190466</v>
      </c>
      <c r="AE73">
        <f>'IDT-1'!C73</f>
        <v>0</v>
      </c>
      <c r="AF73" s="26"/>
      <c r="AG73">
        <f t="shared" si="5"/>
        <v>670.44268138190466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4.8993000000000002</v>
      </c>
      <c r="E74">
        <f>GT_NG!Q74</f>
        <v>8.2995730145175077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722.89041340994879</v>
      </c>
      <c r="P74" s="77">
        <v>64.777387903225815</v>
      </c>
      <c r="Q74" s="77">
        <v>19.53</v>
      </c>
      <c r="R74" s="80">
        <v>0.42381818181818187</v>
      </c>
      <c r="S74" s="80">
        <v>0</v>
      </c>
      <c r="T74" s="78">
        <f>SUMPRODUCT(LTA!F74:AJ74,LTA!F$101:AJ$101,LTA!F$104:AJ$104)</f>
        <v>58.709999999999994</v>
      </c>
      <c r="U74" s="78">
        <f>SUMPRODUCT(LTA!F74:AJ74,LTA!F$102:AJ$102,LTA!F$104:AJ$104)</f>
        <v>117.05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62.6</v>
      </c>
      <c r="AB74" s="117">
        <f>-STOA!O74</f>
        <v>-416.71000000000004</v>
      </c>
      <c r="AC74">
        <f t="shared" si="3"/>
        <v>13.504392853857702</v>
      </c>
      <c r="AD74">
        <f t="shared" si="4"/>
        <v>683.96609965565256</v>
      </c>
      <c r="AE74">
        <f>'IDT-1'!C74</f>
        <v>0</v>
      </c>
      <c r="AF74" s="26"/>
      <c r="AG74">
        <f t="shared" si="5"/>
        <v>683.96609965565256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4.8993000000000002</v>
      </c>
      <c r="E75">
        <f>GT_NG!Q75</f>
        <v>8.2995730145175077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722.20236449394872</v>
      </c>
      <c r="P75" s="77">
        <v>64.777387903225815</v>
      </c>
      <c r="Q75" s="77">
        <v>19.53</v>
      </c>
      <c r="R75" s="80">
        <v>0</v>
      </c>
      <c r="S75" s="80">
        <v>0</v>
      </c>
      <c r="T75" s="78">
        <f>SUMPRODUCT(LTA!F75:AJ75,LTA!F$101:AJ$101,LTA!F$104:AJ$104)</f>
        <v>51.93</v>
      </c>
      <c r="U75" s="78">
        <f>SUMPRODUCT(LTA!F75:AJ75,LTA!F$102:AJ$102,LTA!F$104:AJ$104)</f>
        <v>118.4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96.509999999999991</v>
      </c>
      <c r="AB75" s="117">
        <f>-STOA!O75</f>
        <v>-443.81</v>
      </c>
      <c r="AC75">
        <f t="shared" si="3"/>
        <v>13.985829679248395</v>
      </c>
      <c r="AD75">
        <f t="shared" si="4"/>
        <v>683.7527957324437</v>
      </c>
      <c r="AE75">
        <f>'IDT-1'!C75</f>
        <v>0</v>
      </c>
      <c r="AF75" s="26"/>
      <c r="AG75">
        <f t="shared" si="5"/>
        <v>683.7527957324437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4.8993000000000002</v>
      </c>
      <c r="E76">
        <f>GT_NG!Q76</f>
        <v>8.2995730145175077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719.3714430134487</v>
      </c>
      <c r="P76" s="77">
        <v>64.777387903225815</v>
      </c>
      <c r="Q76" s="77">
        <v>19.53</v>
      </c>
      <c r="R76" s="80">
        <v>0</v>
      </c>
      <c r="S76" s="80">
        <v>0</v>
      </c>
      <c r="T76" s="78">
        <f>SUMPRODUCT(LTA!F76:AJ76,LTA!F$101:AJ$101,LTA!F$104:AJ$104)</f>
        <v>36.400000000000006</v>
      </c>
      <c r="U76" s="78">
        <f>SUMPRODUCT(LTA!F76:AJ76,LTA!F$102:AJ$102,LTA!F$104:AJ$104)</f>
        <v>118.27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106.13000000000001</v>
      </c>
      <c r="AB76" s="117">
        <f>-STOA!O76</f>
        <v>-443.81</v>
      </c>
      <c r="AC76">
        <f t="shared" si="3"/>
        <v>13.907765570219997</v>
      </c>
      <c r="AD76">
        <f t="shared" si="4"/>
        <v>674.95993836097216</v>
      </c>
      <c r="AE76">
        <f>'IDT-1'!C76</f>
        <v>0</v>
      </c>
      <c r="AF76" s="26"/>
      <c r="AG76">
        <f t="shared" si="5"/>
        <v>674.95993836097216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4.8993000000000002</v>
      </c>
      <c r="E77">
        <f>GT_NG!Q77</f>
        <v>8.2995730145175077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720.53907839834869</v>
      </c>
      <c r="P77" s="77">
        <v>64.777387903225815</v>
      </c>
      <c r="Q77" s="77">
        <v>19.53</v>
      </c>
      <c r="R77" s="80">
        <v>0</v>
      </c>
      <c r="S77" s="80">
        <v>0</v>
      </c>
      <c r="T77" s="78">
        <f>SUMPRODUCT(LTA!F77:AJ77,LTA!F$101:AJ$101,LTA!F$104:AJ$104)</f>
        <v>38.5</v>
      </c>
      <c r="U77" s="78">
        <f>SUMPRODUCT(LTA!F77:AJ77,LTA!F$102:AJ$102,LTA!F$104:AJ$104)</f>
        <v>118.45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106.12</v>
      </c>
      <c r="AB77" s="117">
        <f>-STOA!O77</f>
        <v>-443.81</v>
      </c>
      <c r="AC77">
        <f t="shared" si="3"/>
        <v>13.938016761607116</v>
      </c>
      <c r="AD77">
        <f t="shared" si="4"/>
        <v>678.3673225544851</v>
      </c>
      <c r="AE77">
        <f>'IDT-1'!C77</f>
        <v>0</v>
      </c>
      <c r="AF77" s="26"/>
      <c r="AG77">
        <f t="shared" si="5"/>
        <v>678.3673225544851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4.8993000000000002</v>
      </c>
      <c r="E78">
        <f>GT_NG!Q78</f>
        <v>8.5342564386596518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720.53907839834869</v>
      </c>
      <c r="P78" s="77">
        <v>64.777387903225815</v>
      </c>
      <c r="Q78" s="77">
        <v>19.53</v>
      </c>
      <c r="R78" s="80">
        <v>0</v>
      </c>
      <c r="S78" s="80">
        <v>0</v>
      </c>
      <c r="T78" s="78">
        <f>SUMPRODUCT(LTA!F78:AJ78,LTA!F$101:AJ$101,LTA!F$104:AJ$104)</f>
        <v>43.86</v>
      </c>
      <c r="U78" s="78">
        <f>SUMPRODUCT(LTA!F78:AJ78,LTA!F$102:AJ$102,LTA!F$104:AJ$104)</f>
        <v>119.1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110.93</v>
      </c>
      <c r="AB78" s="117">
        <f>-STOA!O78</f>
        <v>-443.81</v>
      </c>
      <c r="AC78">
        <f t="shared" si="3"/>
        <v>14.035297975739567</v>
      </c>
      <c r="AD78">
        <f t="shared" si="4"/>
        <v>689.32472476449482</v>
      </c>
      <c r="AE78">
        <f>'IDT-1'!C78</f>
        <v>0</v>
      </c>
      <c r="AF78" s="26"/>
      <c r="AG78">
        <f t="shared" si="5"/>
        <v>689.32472476449482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4.8993000000000002</v>
      </c>
      <c r="E79">
        <f>GT_NG!Q79</f>
        <v>8.5342564386596518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696.29519504744871</v>
      </c>
      <c r="P79" s="77">
        <v>64.777387903225815</v>
      </c>
      <c r="Q79" s="77">
        <v>19.53</v>
      </c>
      <c r="R79" s="80">
        <v>0</v>
      </c>
      <c r="S79" s="80">
        <v>0</v>
      </c>
      <c r="T79" s="78">
        <f>SUMPRODUCT(LTA!F79:AJ79,LTA!F$101:AJ$101,LTA!F$104:AJ$104)</f>
        <v>48.47</v>
      </c>
      <c r="U79" s="78">
        <f>SUMPRODUCT(LTA!F79:AJ79,LTA!F$102:AJ$102,LTA!F$104:AJ$104)</f>
        <v>120.92999999999999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120.53999999999999</v>
      </c>
      <c r="AB79" s="117">
        <f>-STOA!O79</f>
        <v>-443.81</v>
      </c>
      <c r="AC79">
        <f t="shared" si="3"/>
        <v>13.963191802251648</v>
      </c>
      <c r="AD79">
        <f t="shared" si="4"/>
        <v>681.20294758708269</v>
      </c>
      <c r="AE79">
        <f>'IDT-1'!C79</f>
        <v>0</v>
      </c>
      <c r="AF79" s="26"/>
      <c r="AG79">
        <f t="shared" si="5"/>
        <v>681.20294758708269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4.8993000000000002</v>
      </c>
      <c r="E80">
        <f>GT_NG!Q80</f>
        <v>8.5342564386596518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677.24984658744881</v>
      </c>
      <c r="P80" s="77">
        <v>64.777387903225815</v>
      </c>
      <c r="Q80" s="77">
        <v>19.53</v>
      </c>
      <c r="R80" s="80">
        <v>0</v>
      </c>
      <c r="S80" s="80">
        <v>0</v>
      </c>
      <c r="T80" s="78">
        <f>SUMPRODUCT(LTA!F80:AJ80,LTA!F$101:AJ$101,LTA!F$104:AJ$104)</f>
        <v>50.65</v>
      </c>
      <c r="U80" s="78">
        <f>SUMPRODUCT(LTA!F80:AJ80,LTA!F$102:AJ$102,LTA!F$104:AJ$104)</f>
        <v>123.65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125.34</v>
      </c>
      <c r="AB80" s="117">
        <f>-STOA!O80</f>
        <v>-443.81</v>
      </c>
      <c r="AC80">
        <f t="shared" si="3"/>
        <v>13.880952735803646</v>
      </c>
      <c r="AD80">
        <f t="shared" si="4"/>
        <v>671.93983819353048</v>
      </c>
      <c r="AE80">
        <f>'IDT-1'!C80</f>
        <v>0</v>
      </c>
      <c r="AF80" s="26"/>
      <c r="AG80">
        <f t="shared" si="5"/>
        <v>671.93983819353048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4.8993000000000002</v>
      </c>
      <c r="E81">
        <f>GT_NG!Q81</f>
        <v>8.5342564386596518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662.21504721589645</v>
      </c>
      <c r="P81" s="77">
        <v>64.777387903225815</v>
      </c>
      <c r="Q81" s="77">
        <v>19.53</v>
      </c>
      <c r="R81" s="80">
        <v>0</v>
      </c>
      <c r="S81" s="80">
        <v>0</v>
      </c>
      <c r="T81" s="78">
        <f>SUMPRODUCT(LTA!F81:AJ81,LTA!F$101:AJ$101,LTA!F$104:AJ$104)</f>
        <v>37.299999999999997</v>
      </c>
      <c r="U81" s="78">
        <f>SUMPRODUCT(LTA!F81:AJ81,LTA!F$102:AJ$102,LTA!F$104:AJ$104)</f>
        <v>126.17999999999999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125.35</v>
      </c>
      <c r="AB81" s="117">
        <f>-STOA!O81</f>
        <v>-443.81</v>
      </c>
      <c r="AC81">
        <f t="shared" si="3"/>
        <v>13.653518501333986</v>
      </c>
      <c r="AD81">
        <f t="shared" si="4"/>
        <v>646.32247305644796</v>
      </c>
      <c r="AE81">
        <f>'IDT-1'!C81</f>
        <v>0</v>
      </c>
      <c r="AF81" s="26"/>
      <c r="AG81">
        <f t="shared" si="5"/>
        <v>646.32247305644796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4.8993000000000002</v>
      </c>
      <c r="E82">
        <f>GT_NG!Q82</f>
        <v>8.5342564386596518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644.54554045840757</v>
      </c>
      <c r="P82" s="77">
        <v>64.777387903225815</v>
      </c>
      <c r="Q82" s="77">
        <v>19.53</v>
      </c>
      <c r="R82" s="80">
        <v>0</v>
      </c>
      <c r="S82" s="80">
        <v>0</v>
      </c>
      <c r="T82" s="78">
        <f>SUMPRODUCT(LTA!F82:AJ82,LTA!F$101:AJ$101,LTA!F$104:AJ$104)</f>
        <v>37.53</v>
      </c>
      <c r="U82" s="78">
        <f>SUMPRODUCT(LTA!F82:AJ82,LTA!F$102:AJ$102,LTA!F$104:AJ$104)</f>
        <v>121.17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125.35</v>
      </c>
      <c r="AB82" s="117">
        <f>-STOA!O82</f>
        <v>-443.81</v>
      </c>
      <c r="AC82">
        <f t="shared" si="3"/>
        <v>13.455962841868084</v>
      </c>
      <c r="AD82">
        <f t="shared" si="4"/>
        <v>624.07052195842493</v>
      </c>
      <c r="AE82">
        <f>'IDT-1'!C82</f>
        <v>0</v>
      </c>
      <c r="AF82" s="26"/>
      <c r="AG82">
        <f t="shared" si="5"/>
        <v>624.07052195842493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4.8993000000000002</v>
      </c>
      <c r="E83">
        <f>GT_NG!Q83</f>
        <v>8.5342564386596518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637.6421519388075</v>
      </c>
      <c r="P83" s="77">
        <v>64.777387903225815</v>
      </c>
      <c r="Q83" s="77">
        <v>19.53</v>
      </c>
      <c r="R83" s="80">
        <v>0</v>
      </c>
      <c r="S83" s="80">
        <v>0</v>
      </c>
      <c r="T83" s="78">
        <f>SUMPRODUCT(LTA!F83:AJ83,LTA!F$101:AJ$101,LTA!F$104:AJ$104)</f>
        <v>39.08</v>
      </c>
      <c r="U83" s="78">
        <f>SUMPRODUCT(LTA!F83:AJ83,LTA!F$102:AJ$102,LTA!F$104:AJ$104)</f>
        <v>121.12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120.54</v>
      </c>
      <c r="AB83" s="117">
        <f>-STOA!O83</f>
        <v>-443.81</v>
      </c>
      <c r="AC83">
        <f t="shared" si="3"/>
        <v>13.366085022895605</v>
      </c>
      <c r="AD83">
        <f t="shared" si="4"/>
        <v>613.9470112577975</v>
      </c>
      <c r="AE83">
        <f>'IDT-1'!C83</f>
        <v>0</v>
      </c>
      <c r="AF83" s="26"/>
      <c r="AG83">
        <f t="shared" si="5"/>
        <v>613.9470112577975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4.8993000000000002</v>
      </c>
      <c r="E84">
        <f>GT_NG!Q84</f>
        <v>8.5342564386596518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636.95127755900751</v>
      </c>
      <c r="P84" s="77">
        <v>64.777387903225815</v>
      </c>
      <c r="Q84" s="77">
        <v>19.53</v>
      </c>
      <c r="R84" s="80">
        <v>0</v>
      </c>
      <c r="S84" s="80">
        <v>0</v>
      </c>
      <c r="T84" s="78">
        <f>SUMPRODUCT(LTA!F84:AJ84,LTA!F$101:AJ$101,LTA!F$104:AJ$104)</f>
        <v>39.520000000000003</v>
      </c>
      <c r="U84" s="78">
        <f>SUMPRODUCT(LTA!F84:AJ84,LTA!F$102:AJ$102,LTA!F$104:AJ$104)</f>
        <v>120.97999999999999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115.73</v>
      </c>
      <c r="AB84" s="117">
        <f>-STOA!O84</f>
        <v>-443.81</v>
      </c>
      <c r="AC84">
        <f t="shared" si="3"/>
        <v>13.320317328353363</v>
      </c>
      <c r="AD84">
        <f t="shared" si="4"/>
        <v>608.79190457253969</v>
      </c>
      <c r="AE84">
        <f>'IDT-1'!C84</f>
        <v>0</v>
      </c>
      <c r="AF84" s="26"/>
      <c r="AG84">
        <f t="shared" si="5"/>
        <v>608.79190457253969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4.8993000000000002</v>
      </c>
      <c r="E85">
        <f>GT_NG!Q85</f>
        <v>8.5342564386596518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55.000000000000007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635.63532637120761</v>
      </c>
      <c r="P85" s="77">
        <v>64.777387903225815</v>
      </c>
      <c r="Q85" s="77">
        <v>19.53</v>
      </c>
      <c r="R85" s="80">
        <v>0</v>
      </c>
      <c r="S85" s="80">
        <v>0</v>
      </c>
      <c r="T85" s="78">
        <f>SUMPRODUCT(LTA!F85:AJ85,LTA!F$101:AJ$101,LTA!F$104:AJ$104)</f>
        <v>40.18</v>
      </c>
      <c r="U85" s="78">
        <f>SUMPRODUCT(LTA!F85:AJ85,LTA!F$102:AJ$102,LTA!F$104:AJ$104)</f>
        <v>120.91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101.32000000000001</v>
      </c>
      <c r="AB85" s="117">
        <f>-STOA!O85</f>
        <v>-443.81</v>
      </c>
      <c r="AC85">
        <f t="shared" si="3"/>
        <v>13.187120957900724</v>
      </c>
      <c r="AD85">
        <f t="shared" si="4"/>
        <v>593.7891497551924</v>
      </c>
      <c r="AE85">
        <f>'IDT-1'!C85</f>
        <v>0</v>
      </c>
      <c r="AF85" s="26"/>
      <c r="AG85">
        <f t="shared" si="5"/>
        <v>593.7891497551924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4.8993000000000002</v>
      </c>
      <c r="E86">
        <f>GT_NG!Q86</f>
        <v>8.5342564386596518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55.000000000000007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634.35227384520749</v>
      </c>
      <c r="P86" s="77">
        <v>64.777387903225815</v>
      </c>
      <c r="Q86" s="77">
        <v>19.53</v>
      </c>
      <c r="R86" s="80">
        <v>0</v>
      </c>
      <c r="S86" s="80">
        <v>0</v>
      </c>
      <c r="T86" s="78">
        <f>SUMPRODUCT(LTA!F86:AJ86,LTA!F$101:AJ$101,LTA!F$104:AJ$104)</f>
        <v>40.69</v>
      </c>
      <c r="U86" s="78">
        <f>SUMPRODUCT(LTA!F86:AJ86,LTA!F$102:AJ$102,LTA!F$104:AJ$104)</f>
        <v>112.78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86.9</v>
      </c>
      <c r="AB86" s="117">
        <f>-STOA!O86</f>
        <v>-443.81</v>
      </c>
      <c r="AC86">
        <f t="shared" si="3"/>
        <v>12.981878095671926</v>
      </c>
      <c r="AD86">
        <f t="shared" si="4"/>
        <v>570.67134009142126</v>
      </c>
      <c r="AE86">
        <f>'IDT-1'!C86</f>
        <v>0</v>
      </c>
      <c r="AF86" s="26"/>
      <c r="AG86">
        <f t="shared" si="5"/>
        <v>570.67134009142126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4.8993000000000002</v>
      </c>
      <c r="E87">
        <f>GT_NG!Q87</f>
        <v>8.7689404152062558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55.002525136586939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634.38205000322318</v>
      </c>
      <c r="P87" s="77">
        <v>64.777387903225815</v>
      </c>
      <c r="Q87" s="77">
        <v>19.53</v>
      </c>
      <c r="R87" s="80">
        <v>0</v>
      </c>
      <c r="S87" s="80">
        <v>0</v>
      </c>
      <c r="T87" s="78">
        <f>SUMPRODUCT(LTA!F87:AJ87,LTA!F$101:AJ$101,LTA!F$104:AJ$104)</f>
        <v>42.18</v>
      </c>
      <c r="U87" s="78">
        <f>SUMPRODUCT(LTA!F87:AJ87,LTA!F$102:AJ$102,LTA!F$104:AJ$104)</f>
        <v>112.99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77.23</v>
      </c>
      <c r="AB87" s="117">
        <f>-STOA!O87</f>
        <v>-443.81</v>
      </c>
      <c r="AC87">
        <f t="shared" si="3"/>
        <v>12.964867566058038</v>
      </c>
      <c r="AD87">
        <f t="shared" si="4"/>
        <v>568.75533589218412</v>
      </c>
      <c r="AE87">
        <f>'IDT-1'!C87</f>
        <v>0</v>
      </c>
      <c r="AF87" s="26"/>
      <c r="AG87">
        <f t="shared" si="5"/>
        <v>568.75533589218412</v>
      </c>
      <c r="AI87" s="75">
        <f>PXIL!I87</f>
        <v>0</v>
      </c>
      <c r="AJ87" s="75">
        <f>PXIL!O87</f>
        <v>0</v>
      </c>
      <c r="AK87" s="75">
        <f>RTM_IEX!I87</f>
        <v>5.77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4.8993000000000002</v>
      </c>
      <c r="E88">
        <f>GT_NG!Q88</f>
        <v>8.7689404152062558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55.002525136586939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634.38205000322318</v>
      </c>
      <c r="P88" s="77">
        <v>64.777387903225815</v>
      </c>
      <c r="Q88" s="77">
        <v>19.53</v>
      </c>
      <c r="R88" s="80">
        <v>0</v>
      </c>
      <c r="S88" s="80">
        <v>0</v>
      </c>
      <c r="T88" s="78">
        <f>SUMPRODUCT(LTA!F88:AJ88,LTA!F$101:AJ$101,LTA!F$104:AJ$104)</f>
        <v>43.06</v>
      </c>
      <c r="U88" s="78">
        <f>SUMPRODUCT(LTA!F88:AJ88,LTA!F$102:AJ$102,LTA!F$104:AJ$104)</f>
        <v>113.15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67.61</v>
      </c>
      <c r="AB88" s="117">
        <f>-STOA!O88</f>
        <v>-443.81</v>
      </c>
      <c r="AC88">
        <f t="shared" si="3"/>
        <v>12.872379566058036</v>
      </c>
      <c r="AD88">
        <f t="shared" si="4"/>
        <v>558.33782389218425</v>
      </c>
      <c r="AE88">
        <f>'IDT-1'!C88</f>
        <v>0</v>
      </c>
      <c r="AF88" s="26"/>
      <c r="AG88">
        <f t="shared" si="5"/>
        <v>558.33782389218425</v>
      </c>
      <c r="AI88" s="75">
        <f>PXIL!I88</f>
        <v>0</v>
      </c>
      <c r="AJ88" s="75">
        <f>PXIL!O88</f>
        <v>0</v>
      </c>
      <c r="AK88" s="75">
        <f>RTM_IEX!I88</f>
        <v>3.84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4.8993000000000002</v>
      </c>
      <c r="E89">
        <f>GT_NG!Q89</f>
        <v>8.7689404152062558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55.002525136586939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631.0415360544348</v>
      </c>
      <c r="P89" s="77">
        <v>64.777387903225815</v>
      </c>
      <c r="Q89" s="77">
        <v>19.53</v>
      </c>
      <c r="R89" s="80">
        <v>0</v>
      </c>
      <c r="S89" s="80">
        <v>0</v>
      </c>
      <c r="T89" s="78">
        <f>SUMPRODUCT(LTA!F89:AJ89,LTA!F$101:AJ$101,LTA!F$104:AJ$104)</f>
        <v>36.19</v>
      </c>
      <c r="U89" s="78">
        <f>SUMPRODUCT(LTA!F89:AJ89,LTA!F$102:AJ$102,LTA!F$104:AJ$104)</f>
        <v>113.34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53.199999999999996</v>
      </c>
      <c r="AB89" s="117">
        <f>-STOA!O89</f>
        <v>-443.81</v>
      </c>
      <c r="AC89">
        <f t="shared" si="3"/>
        <v>12.708167043308702</v>
      </c>
      <c r="AD89">
        <f t="shared" si="4"/>
        <v>539.84152246614531</v>
      </c>
      <c r="AE89">
        <f>'IDT-1'!C89</f>
        <v>0</v>
      </c>
      <c r="AF89" s="26"/>
      <c r="AG89">
        <f t="shared" si="5"/>
        <v>539.84152246614531</v>
      </c>
      <c r="AI89" s="75">
        <f>PXIL!I89</f>
        <v>0</v>
      </c>
      <c r="AJ89" s="75">
        <f>PXIL!O89</f>
        <v>0</v>
      </c>
      <c r="AK89" s="75">
        <f>RTM_IEX!I89</f>
        <v>9.61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4.8993000000000002</v>
      </c>
      <c r="E90">
        <f>GT_NG!Q90</f>
        <v>8.7689404152062558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55.002525136586939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631.0415360544348</v>
      </c>
      <c r="P90" s="77">
        <v>64.777387903225815</v>
      </c>
      <c r="Q90" s="77">
        <v>19.53</v>
      </c>
      <c r="R90" s="80">
        <v>0</v>
      </c>
      <c r="S90" s="80">
        <v>0</v>
      </c>
      <c r="T90" s="78">
        <f>SUMPRODUCT(LTA!F90:AJ90,LTA!F$101:AJ$101,LTA!F$104:AJ$104)</f>
        <v>35.659999999999997</v>
      </c>
      <c r="U90" s="78">
        <f>SUMPRODUCT(LTA!F90:AJ90,LTA!F$102:AJ$102,LTA!F$104:AJ$104)</f>
        <v>113.49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38.78</v>
      </c>
      <c r="AB90" s="117">
        <f>-STOA!O90</f>
        <v>-443.81</v>
      </c>
      <c r="AC90">
        <f t="shared" si="3"/>
        <v>12.5779270433087</v>
      </c>
      <c r="AD90">
        <f t="shared" si="4"/>
        <v>525.17176246614508</v>
      </c>
      <c r="AE90">
        <f>'IDT-1'!C90</f>
        <v>0</v>
      </c>
      <c r="AF90" s="26"/>
      <c r="AG90">
        <f t="shared" si="5"/>
        <v>525.17176246614508</v>
      </c>
      <c r="AI90" s="75">
        <f>PXIL!I90</f>
        <v>0</v>
      </c>
      <c r="AJ90" s="75">
        <f>PXIL!O90</f>
        <v>0</v>
      </c>
      <c r="AK90" s="75">
        <f>RTM_IEX!I90</f>
        <v>9.61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4.8993000000000002</v>
      </c>
      <c r="E91">
        <f>GT_NG!Q91</f>
        <v>8.7689404152062558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55.002525136586939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631.08896783781825</v>
      </c>
      <c r="P91" s="77">
        <v>64.777387903225815</v>
      </c>
      <c r="Q91" s="77">
        <v>19.53</v>
      </c>
      <c r="R91" s="80">
        <v>0</v>
      </c>
      <c r="S91" s="80">
        <v>0</v>
      </c>
      <c r="T91" s="78">
        <f>SUMPRODUCT(LTA!F91:AJ91,LTA!F$101:AJ$101,LTA!F$104:AJ$104)</f>
        <v>35.04</v>
      </c>
      <c r="U91" s="78">
        <f>SUMPRODUCT(LTA!F91:AJ91,LTA!F$102:AJ$102,LTA!F$104:AJ$104)</f>
        <v>113.63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24.36</v>
      </c>
      <c r="AB91" s="117">
        <f>-STOA!O91</f>
        <v>-443.81</v>
      </c>
      <c r="AC91">
        <f t="shared" si="3"/>
        <v>12.489552443002474</v>
      </c>
      <c r="AD91">
        <f t="shared" si="4"/>
        <v>515.21756884983483</v>
      </c>
      <c r="AE91">
        <f>'IDT-1'!C91</f>
        <v>0</v>
      </c>
      <c r="AF91" s="26"/>
      <c r="AG91">
        <f t="shared" si="5"/>
        <v>515.21756884983483</v>
      </c>
      <c r="AI91" s="75">
        <f>PXIL!I91</f>
        <v>0</v>
      </c>
      <c r="AJ91" s="75">
        <f>PXIL!O91</f>
        <v>0</v>
      </c>
      <c r="AK91" s="75">
        <f>RTM_IEX!I91</f>
        <v>14.42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4.8993000000000002</v>
      </c>
      <c r="E92">
        <f>GT_NG!Q92</f>
        <v>8.7689404152062558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55.002525136586939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630.92122211747858</v>
      </c>
      <c r="P92" s="77">
        <v>64.777387903225815</v>
      </c>
      <c r="Q92" s="77">
        <v>19.53</v>
      </c>
      <c r="R92" s="80">
        <v>0</v>
      </c>
      <c r="S92" s="80">
        <v>0</v>
      </c>
      <c r="T92" s="78">
        <f>SUMPRODUCT(LTA!F92:AJ92,LTA!F$101:AJ$101,LTA!F$104:AJ$104)</f>
        <v>51.01</v>
      </c>
      <c r="U92" s="78">
        <f>SUMPRODUCT(LTA!F92:AJ92,LTA!F$102:AJ$102,LTA!F$104:AJ$104)</f>
        <v>120.1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0.33</v>
      </c>
      <c r="AB92" s="117">
        <f>-STOA!O92</f>
        <v>-443.81</v>
      </c>
      <c r="AC92">
        <f t="shared" si="3"/>
        <v>12.516324280663484</v>
      </c>
      <c r="AD92">
        <f t="shared" si="4"/>
        <v>518.23305129183404</v>
      </c>
      <c r="AE92">
        <f>'IDT-1'!C92</f>
        <v>0</v>
      </c>
      <c r="AF92" s="26"/>
      <c r="AG92">
        <f t="shared" si="5"/>
        <v>518.23305129183404</v>
      </c>
      <c r="AI92" s="75">
        <f>PXIL!I92</f>
        <v>0</v>
      </c>
      <c r="AJ92" s="75">
        <f>PXIL!O92</f>
        <v>0</v>
      </c>
      <c r="AK92" s="75">
        <f>RTM_IEX!I92</f>
        <v>19.22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4.8993000000000002</v>
      </c>
      <c r="E93">
        <f>GT_NG!Q93</f>
        <v>8.7689404152062558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55.002525136586939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619.43938036898442</v>
      </c>
      <c r="P93" s="77">
        <v>64.777387903225815</v>
      </c>
      <c r="Q93" s="77">
        <v>19.53</v>
      </c>
      <c r="R93" s="80">
        <v>0</v>
      </c>
      <c r="S93" s="80">
        <v>0</v>
      </c>
      <c r="T93" s="78">
        <f>SUMPRODUCT(LTA!F93:AJ93,LTA!F$101:AJ$101,LTA!F$104:AJ$104)</f>
        <v>50.51</v>
      </c>
      <c r="U93" s="78">
        <f>SUMPRODUCT(LTA!F93:AJ93,LTA!F$102:AJ$102,LTA!F$104:AJ$104)</f>
        <v>120.12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0.33</v>
      </c>
      <c r="AB93" s="117">
        <f>-STOA!O93</f>
        <v>-443.81</v>
      </c>
      <c r="AC93">
        <f t="shared" si="3"/>
        <v>12.284252073276736</v>
      </c>
      <c r="AD93">
        <f t="shared" si="4"/>
        <v>492.0932817507267</v>
      </c>
      <c r="AE93">
        <f>'IDT-1'!C93</f>
        <v>0</v>
      </c>
      <c r="AF93" s="26"/>
      <c r="AG93">
        <f t="shared" si="5"/>
        <v>492.0932817507267</v>
      </c>
      <c r="AI93" s="75">
        <f>PXIL!I93</f>
        <v>0</v>
      </c>
      <c r="AJ93" s="75">
        <f>PXIL!O93</f>
        <v>0</v>
      </c>
      <c r="AK93" s="75">
        <f>RTM_IEX!I93</f>
        <v>4.8099999999999996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4.8993000000000002</v>
      </c>
      <c r="E94">
        <f>GT_NG!Q94</f>
        <v>8.7689404152062558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55.002525136586939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600.51782380784039</v>
      </c>
      <c r="P94" s="77">
        <v>64.777387903225815</v>
      </c>
      <c r="Q94" s="77">
        <v>19.53</v>
      </c>
      <c r="R94" s="80">
        <v>0</v>
      </c>
      <c r="S94" s="80">
        <v>0</v>
      </c>
      <c r="T94" s="78">
        <f>SUMPRODUCT(LTA!F94:AJ94,LTA!F$101:AJ$101,LTA!F$104:AJ$104)</f>
        <v>49.54</v>
      </c>
      <c r="U94" s="78">
        <f>SUMPRODUCT(LTA!F94:AJ94,LTA!F$102:AJ$102,LTA!F$104:AJ$104)</f>
        <v>120.15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0.33</v>
      </c>
      <c r="AB94" s="117">
        <f>-STOA!O94</f>
        <v>-443.81</v>
      </c>
      <c r="AC94">
        <f t="shared" si="3"/>
        <v>12.109470375538669</v>
      </c>
      <c r="AD94">
        <f t="shared" si="4"/>
        <v>472.4065068873208</v>
      </c>
      <c r="AE94">
        <f>'IDT-1'!C94</f>
        <v>0</v>
      </c>
      <c r="AF94" s="26"/>
      <c r="AG94">
        <f t="shared" si="5"/>
        <v>472.4065068873208</v>
      </c>
      <c r="AI94" s="75">
        <f>PXIL!I94</f>
        <v>0</v>
      </c>
      <c r="AJ94" s="75">
        <f>PXIL!O94</f>
        <v>0</v>
      </c>
      <c r="AK94" s="75">
        <f>RTM_IEX!I94</f>
        <v>4.8099999999999996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4.8993000000000002</v>
      </c>
      <c r="E95">
        <f>GT_NG!Q95</f>
        <v>8.7689404152062558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55.002525136586939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588.0960665985225</v>
      </c>
      <c r="P95" s="77">
        <v>64.777387903225815</v>
      </c>
      <c r="Q95" s="77">
        <v>19.53</v>
      </c>
      <c r="R95" s="80">
        <v>0</v>
      </c>
      <c r="S95" s="80">
        <v>0</v>
      </c>
      <c r="T95" s="78">
        <f>SUMPRODUCT(LTA!F95:AJ95,LTA!F$101:AJ$101,LTA!F$104:AJ$104)</f>
        <v>49.68</v>
      </c>
      <c r="U95" s="78">
        <f>SUMPRODUCT(LTA!F95:AJ95,LTA!F$102:AJ$102,LTA!F$104:AJ$104)</f>
        <v>120.35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0.33</v>
      </c>
      <c r="AB95" s="117">
        <f>-STOA!O95</f>
        <v>-443.81</v>
      </c>
      <c r="AC95">
        <f t="shared" si="3"/>
        <v>11.96082291209667</v>
      </c>
      <c r="AD95">
        <f t="shared" si="4"/>
        <v>455.66339714144482</v>
      </c>
      <c r="AE95">
        <f>'IDT-1'!C95</f>
        <v>0</v>
      </c>
      <c r="AF95" s="26"/>
      <c r="AG95">
        <f t="shared" si="5"/>
        <v>455.66339714144482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4.8993000000000002</v>
      </c>
      <c r="E96">
        <f>GT_NG!Q96</f>
        <v>8.7689404152062558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48.580000000000013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579.19834553443411</v>
      </c>
      <c r="P96" s="77">
        <v>64.777387903225815</v>
      </c>
      <c r="Q96" s="77">
        <v>19.53</v>
      </c>
      <c r="R96" s="80">
        <v>0</v>
      </c>
      <c r="S96" s="80">
        <v>0</v>
      </c>
      <c r="T96" s="78">
        <f>SUMPRODUCT(LTA!F96:AJ96,LTA!F$101:AJ$101,LTA!F$104:AJ$104)</f>
        <v>49.03</v>
      </c>
      <c r="U96" s="78">
        <f>SUMPRODUCT(LTA!F96:AJ96,LTA!F$102:AJ$102,LTA!F$104:AJ$104)</f>
        <v>120.64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0.33</v>
      </c>
      <c r="AB96" s="117">
        <f>-STOA!O96</f>
        <v>-443.81</v>
      </c>
      <c r="AC96">
        <f t="shared" si="3"/>
        <v>11.822836745530727</v>
      </c>
      <c r="AD96">
        <f t="shared" si="4"/>
        <v>440.12113710733553</v>
      </c>
      <c r="AE96">
        <f>'IDT-1'!C96</f>
        <v>0</v>
      </c>
      <c r="AF96" s="26"/>
      <c r="AG96">
        <f t="shared" si="5"/>
        <v>440.12113710733553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4.8993000000000002</v>
      </c>
      <c r="E97">
        <f>GT_NG!Q97</f>
        <v>8.7689404152062558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48.580000000000013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563.47514680275151</v>
      </c>
      <c r="P97" s="77">
        <v>64.777387903225815</v>
      </c>
      <c r="Q97" s="77">
        <v>19.529999999999998</v>
      </c>
      <c r="R97" s="80">
        <v>0</v>
      </c>
      <c r="S97" s="80">
        <v>0</v>
      </c>
      <c r="T97" s="78">
        <f>SUMPRODUCT(LTA!F97:AJ97,LTA!F$101:AJ$101,LTA!F$104:AJ$104)</f>
        <v>48.07</v>
      </c>
      <c r="U97" s="78">
        <f>SUMPRODUCT(LTA!F97:AJ97,LTA!F$102:AJ$102,LTA!F$104:AJ$104)</f>
        <v>121.07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0.33</v>
      </c>
      <c r="AB97" s="117">
        <f>-STOA!O97</f>
        <v>-443.81</v>
      </c>
      <c r="AC97">
        <f t="shared" si="3"/>
        <v>11.768589871913875</v>
      </c>
      <c r="AD97">
        <f t="shared" si="4"/>
        <v>413.92218524926977</v>
      </c>
      <c r="AE97">
        <f>'IDT-1'!C97</f>
        <v>0</v>
      </c>
      <c r="AF97" s="26"/>
      <c r="AG97">
        <f t="shared" si="5"/>
        <v>413.92218524926977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4.8993000000000002</v>
      </c>
      <c r="E98">
        <f>GT_NG!Q98</f>
        <v>8.7689404152062558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48.580000000000013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557.05592568585757</v>
      </c>
      <c r="P98" s="77">
        <v>64.777387903225815</v>
      </c>
      <c r="Q98" s="77">
        <v>19.529999999999998</v>
      </c>
      <c r="R98" s="80">
        <v>0</v>
      </c>
      <c r="S98" s="80">
        <v>0</v>
      </c>
      <c r="T98" s="78">
        <f>SUMPRODUCT(LTA!F98:AJ98,LTA!F$101:AJ$101,LTA!F$104:AJ$104)</f>
        <v>48.33</v>
      </c>
      <c r="U98" s="78">
        <f>SUMPRODUCT(LTA!F98:AJ98,LTA!F$102:AJ$102,LTA!F$104:AJ$104)</f>
        <v>121.41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0.33</v>
      </c>
      <c r="AB98" s="117">
        <f>-STOA!O98</f>
        <v>-443.81</v>
      </c>
      <c r="AC98">
        <f t="shared" si="3"/>
        <v>11.850552638918138</v>
      </c>
      <c r="AD98">
        <f t="shared" si="4"/>
        <v>393.0210013653716</v>
      </c>
      <c r="AE98">
        <f>'IDT-1'!C98</f>
        <v>0</v>
      </c>
      <c r="AF98" s="26"/>
      <c r="AG98">
        <f t="shared" si="5"/>
        <v>393.0210013653716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0.11758319999999986</v>
      </c>
      <c r="E99">
        <f t="shared" si="6"/>
        <v>0.24460369476924373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1.3843576680217591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15.046012380313201</v>
      </c>
      <c r="P99" s="77">
        <f t="shared" si="6"/>
        <v>1.554811048464704</v>
      </c>
      <c r="Q99" s="77">
        <f t="shared" si="6"/>
        <v>0.46871999999999947</v>
      </c>
      <c r="R99" s="80">
        <f t="shared" si="6"/>
        <v>0.16934845454545464</v>
      </c>
      <c r="S99" s="80">
        <f t="shared" si="6"/>
        <v>0</v>
      </c>
      <c r="T99" s="78">
        <f t="shared" si="6"/>
        <v>1.7531574999999997</v>
      </c>
      <c r="U99" s="78">
        <f t="shared" si="6"/>
        <v>2.5991799999999978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-1.38375</v>
      </c>
      <c r="AA99" s="117">
        <f t="shared" si="6"/>
        <v>0.98346500000000014</v>
      </c>
      <c r="AB99" s="117">
        <f t="shared" si="6"/>
        <v>-8.6762399999999964</v>
      </c>
      <c r="AC99">
        <f t="shared" si="6"/>
        <v>0.30663047969917206</v>
      </c>
      <c r="AD99">
        <f t="shared" si="6"/>
        <v>14.149155966415204</v>
      </c>
      <c r="AE99">
        <f t="shared" si="6"/>
        <v>-1.6833999999999998E-2</v>
      </c>
      <c r="AG99">
        <f t="shared" si="6"/>
        <v>14.132321966415203</v>
      </c>
      <c r="AI99">
        <f t="shared" si="6"/>
        <v>0</v>
      </c>
      <c r="AJ99">
        <f t="shared" si="6"/>
        <v>0</v>
      </c>
      <c r="AK99">
        <f t="shared" si="6"/>
        <v>0.28378749999999997</v>
      </c>
      <c r="AL99">
        <f t="shared" si="6"/>
        <v>-8.9249999999999996E-2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44962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TWEPL!R3</f>
        <v>6.3189000000000002</v>
      </c>
      <c r="E3">
        <f>GT_NG!T3</f>
        <v>12.167060677698975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54.790000000000006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413.90423244043455</v>
      </c>
      <c r="P3" s="77">
        <v>71.197129032258076</v>
      </c>
      <c r="Q3" s="77">
        <v>23.589999999999996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207.89000000000001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-102.2</v>
      </c>
      <c r="AA3" s="117">
        <f>STOA!J3</f>
        <v>3.17</v>
      </c>
      <c r="AB3" s="117">
        <f>-STOA!P3</f>
        <v>0</v>
      </c>
      <c r="AC3">
        <f>SUMIF(B3:AB3,"&gt;0")*$AC$2-SUMIF(B3:AB3,"&lt;0")*($AC$2/(1-$AC$2))+SUMIF(AI3:AR3,"&gt;0")*$AC$2-SUMIF(AI3:AR3,"&lt;0")*($AC$2/(1-$AC$2))</f>
        <v>8.7737978199113389</v>
      </c>
      <c r="AD3">
        <f>SUM(B3:AB3,AI3:AR3)-AC3</f>
        <v>582.05352433048017</v>
      </c>
      <c r="AE3">
        <f>'IDT-1'!F3</f>
        <v>0</v>
      </c>
      <c r="AF3" s="26"/>
      <c r="AG3">
        <f>SUM(AD3:AF3)</f>
        <v>582.05352433048017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6.3189000000000002</v>
      </c>
      <c r="E4">
        <f>GT_NG!T4</f>
        <v>12.167060677698975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54.790000000000006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378.09641709758694</v>
      </c>
      <c r="P4" s="77">
        <v>71.197129032258076</v>
      </c>
      <c r="Q4" s="77">
        <v>23.589999999999996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207.84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-150</v>
      </c>
      <c r="AA4" s="117">
        <f>STOA!J4</f>
        <v>3.17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8.4831078019564288</v>
      </c>
      <c r="AD4">
        <f t="shared" ref="AD4:AD67" si="1">SUM(B4:AB4,AI4:AR4)-AC4</f>
        <v>543.68639900558765</v>
      </c>
      <c r="AE4">
        <f>'IDT-1'!F4</f>
        <v>0</v>
      </c>
      <c r="AF4" s="26"/>
      <c r="AG4">
        <f t="shared" ref="AG4:AG67" si="2">SUM(AD4:AF4)</f>
        <v>543.68639900558765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-55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6.3189000000000002</v>
      </c>
      <c r="E5">
        <f>GT_NG!T5</f>
        <v>12.167060677698975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58.480000000000011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359.80803927217545</v>
      </c>
      <c r="P5" s="77">
        <v>71.197129032258076</v>
      </c>
      <c r="Q5" s="77">
        <v>23.589999999999996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207.78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-162</v>
      </c>
      <c r="AA5" s="117">
        <f>STOA!J5</f>
        <v>3.17</v>
      </c>
      <c r="AB5" s="117">
        <f>-STOA!P5</f>
        <v>0</v>
      </c>
      <c r="AC5">
        <f t="shared" si="0"/>
        <v>8.5050422449701273</v>
      </c>
      <c r="AD5">
        <f t="shared" si="1"/>
        <v>512.00608673716238</v>
      </c>
      <c r="AE5">
        <f>'IDT-1'!F5</f>
        <v>0</v>
      </c>
      <c r="AF5" s="26"/>
      <c r="AG5">
        <f t="shared" si="2"/>
        <v>512.00608673716238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-60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6.3189000000000002</v>
      </c>
      <c r="E6">
        <f>GT_NG!T6</f>
        <v>12.167060677698975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58.480000000000011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287.16594672802455</v>
      </c>
      <c r="P6" s="77">
        <v>28.838597549114954</v>
      </c>
      <c r="Q6" s="77">
        <v>7.69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207.77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-36</v>
      </c>
      <c r="AA6" s="117">
        <f>STOA!J6</f>
        <v>3.17</v>
      </c>
      <c r="AB6" s="117">
        <f>-STOA!P6</f>
        <v>0</v>
      </c>
      <c r="AC6">
        <f t="shared" si="0"/>
        <v>6.2343846857333292</v>
      </c>
      <c r="AD6">
        <f t="shared" si="1"/>
        <v>509.36612026910512</v>
      </c>
      <c r="AE6">
        <f>'IDT-1'!F6</f>
        <v>0</v>
      </c>
      <c r="AF6" s="26"/>
      <c r="AG6">
        <f t="shared" si="2"/>
        <v>509.36612026910512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-60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6.3189000000000002</v>
      </c>
      <c r="E7">
        <f>GT_NG!T7</f>
        <v>12.167060677698975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58.480000000000011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284.76405869614109</v>
      </c>
      <c r="P7" s="77">
        <v>27.87</v>
      </c>
      <c r="Q7" s="77">
        <v>7.69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189.48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-45</v>
      </c>
      <c r="AA7" s="117">
        <f>STOA!J7</f>
        <v>3.17</v>
      </c>
      <c r="AB7" s="117">
        <f>-STOA!P7</f>
        <v>0</v>
      </c>
      <c r="AC7">
        <f t="shared" si="0"/>
        <v>5.8573317346544416</v>
      </c>
      <c r="AD7">
        <f t="shared" si="1"/>
        <v>509.08268763918562</v>
      </c>
      <c r="AE7">
        <f>'IDT-1'!F7</f>
        <v>0</v>
      </c>
      <c r="AF7" s="26"/>
      <c r="AG7">
        <f t="shared" si="2"/>
        <v>509.08268763918562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6.3189000000000002</v>
      </c>
      <c r="E8">
        <f>GT_NG!T8</f>
        <v>12.167060677698975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58.480000000000011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284.76405869614109</v>
      </c>
      <c r="P8" s="77">
        <v>27.87</v>
      </c>
      <c r="Q8" s="77">
        <v>7.69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174.38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-54</v>
      </c>
      <c r="AA8" s="117">
        <f>STOA!J8</f>
        <v>3.17</v>
      </c>
      <c r="AB8" s="117">
        <f>-STOA!P8</f>
        <v>0</v>
      </c>
      <c r="AC8">
        <f t="shared" si="0"/>
        <v>5.7599642447432231</v>
      </c>
      <c r="AD8">
        <f t="shared" si="1"/>
        <v>490.08005512909682</v>
      </c>
      <c r="AE8">
        <f>'IDT-1'!F8</f>
        <v>0</v>
      </c>
      <c r="AF8" s="26"/>
      <c r="AG8">
        <f t="shared" si="2"/>
        <v>490.08005512909682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6.3189000000000002</v>
      </c>
      <c r="E9">
        <f>GT_NG!T9</f>
        <v>12.167060677698975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58.480000000000011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280.57551863654106</v>
      </c>
      <c r="P9" s="77">
        <v>28.84</v>
      </c>
      <c r="Q9" s="77">
        <v>7.69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151.12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-58</v>
      </c>
      <c r="AA9" s="117">
        <f>STOA!J9</f>
        <v>3.17</v>
      </c>
      <c r="AB9" s="117">
        <f>-STOA!P9</f>
        <v>0</v>
      </c>
      <c r="AC9">
        <f t="shared" si="0"/>
        <v>5.4250804142526414</v>
      </c>
      <c r="AD9">
        <f t="shared" si="1"/>
        <v>494.54639889998742</v>
      </c>
      <c r="AE9">
        <f>'IDT-1'!F9</f>
        <v>0</v>
      </c>
      <c r="AF9" s="26"/>
      <c r="AG9">
        <f t="shared" si="2"/>
        <v>494.54639889998742</v>
      </c>
      <c r="AI9" s="75">
        <f>PXIL!J9</f>
        <v>0</v>
      </c>
      <c r="AJ9" s="75">
        <f>PXIL!P9</f>
        <v>0</v>
      </c>
      <c r="AK9" s="75">
        <f>RTM_IEX!J9</f>
        <v>9.61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6.3189000000000002</v>
      </c>
      <c r="E10">
        <f>GT_NG!T10</f>
        <v>12.167060677698975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58.480000000000011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280.57551863654106</v>
      </c>
      <c r="P10" s="77">
        <v>28.84</v>
      </c>
      <c r="Q10" s="77">
        <v>7.69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170.4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-147</v>
      </c>
      <c r="AA10" s="117">
        <f>STOA!J10</f>
        <v>3.17</v>
      </c>
      <c r="AB10" s="117">
        <f>-STOA!P10</f>
        <v>0</v>
      </c>
      <c r="AC10">
        <f t="shared" si="0"/>
        <v>6.8078257637280242</v>
      </c>
      <c r="AD10">
        <f t="shared" si="1"/>
        <v>471.50365355051201</v>
      </c>
      <c r="AE10">
        <f>'IDT-1'!F10</f>
        <v>0</v>
      </c>
      <c r="AF10" s="26"/>
      <c r="AG10">
        <f t="shared" si="2"/>
        <v>471.50365355051201</v>
      </c>
      <c r="AI10" s="75">
        <f>PXIL!J10</f>
        <v>0</v>
      </c>
      <c r="AJ10" s="75">
        <f>PXIL!P10</f>
        <v>0</v>
      </c>
      <c r="AK10" s="75">
        <f>RTM_IEX!J10</f>
        <v>57.67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6.3189000000000002</v>
      </c>
      <c r="E11">
        <f>GT_NG!T11</f>
        <v>12.167060677698975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58.480000000000011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286.43783448013545</v>
      </c>
      <c r="P11" s="77">
        <v>28.84</v>
      </c>
      <c r="Q11" s="77">
        <v>7.69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189.48999999999998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-151</v>
      </c>
      <c r="AA11" s="117">
        <f>STOA!J11</f>
        <v>3.08</v>
      </c>
      <c r="AB11" s="117">
        <f>-STOA!P11</f>
        <v>0</v>
      </c>
      <c r="AC11">
        <f t="shared" si="0"/>
        <v>7.1044546532404373</v>
      </c>
      <c r="AD11">
        <f t="shared" si="1"/>
        <v>496.87934050459398</v>
      </c>
      <c r="AE11">
        <f>'IDT-1'!F11</f>
        <v>0</v>
      </c>
      <c r="AF11" s="26"/>
      <c r="AG11">
        <f t="shared" si="2"/>
        <v>496.87934050459398</v>
      </c>
      <c r="AI11" s="75">
        <f>PXIL!J11</f>
        <v>0</v>
      </c>
      <c r="AJ11" s="75">
        <f>PXIL!P11</f>
        <v>0</v>
      </c>
      <c r="AK11" s="75">
        <f>RTM_IEX!J11</f>
        <v>62.48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6.3189000000000002</v>
      </c>
      <c r="E12">
        <f>GT_NG!T12</f>
        <v>12.167060677698975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58.480000000000011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286.43780552594183</v>
      </c>
      <c r="P12" s="77">
        <v>28.84</v>
      </c>
      <c r="Q12" s="77">
        <v>7.69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207.7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-157</v>
      </c>
      <c r="AA12" s="117">
        <f>STOA!J12</f>
        <v>3.08</v>
      </c>
      <c r="AB12" s="117">
        <f>-STOA!P12</f>
        <v>0</v>
      </c>
      <c r="AC12">
        <f t="shared" si="0"/>
        <v>7.1065071635767048</v>
      </c>
      <c r="AD12">
        <f t="shared" si="1"/>
        <v>485.05725904006408</v>
      </c>
      <c r="AE12">
        <f>'IDT-1'!F12</f>
        <v>0</v>
      </c>
      <c r="AF12" s="26"/>
      <c r="AG12">
        <f t="shared" si="2"/>
        <v>485.05725904006408</v>
      </c>
      <c r="AI12" s="75">
        <f>PXIL!J12</f>
        <v>0</v>
      </c>
      <c r="AJ12" s="75">
        <f>PXIL!P12</f>
        <v>0</v>
      </c>
      <c r="AK12" s="75">
        <f>RTM_IEX!J12</f>
        <v>38.450000000000003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6.3189000000000002</v>
      </c>
      <c r="E13">
        <f>GT_NG!T13</f>
        <v>12.167060677698975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58.480000000000011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286.38056447230218</v>
      </c>
      <c r="P13" s="77">
        <v>28.84</v>
      </c>
      <c r="Q13" s="77">
        <v>7.69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207.69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-161</v>
      </c>
      <c r="AA13" s="117">
        <f>STOA!J13</f>
        <v>3.08</v>
      </c>
      <c r="AB13" s="117">
        <f>-STOA!P13</f>
        <v>0</v>
      </c>
      <c r="AC13">
        <f t="shared" si="0"/>
        <v>7.0568599523934568</v>
      </c>
      <c r="AD13">
        <f t="shared" si="1"/>
        <v>471.42966519760762</v>
      </c>
      <c r="AE13">
        <f>'IDT-1'!F13</f>
        <v>0</v>
      </c>
      <c r="AF13" s="26"/>
      <c r="AG13">
        <f t="shared" si="2"/>
        <v>471.42966519760762</v>
      </c>
      <c r="AI13" s="75">
        <f>PXIL!J13</f>
        <v>0</v>
      </c>
      <c r="AJ13" s="75">
        <f>PXIL!P13</f>
        <v>0</v>
      </c>
      <c r="AK13" s="75">
        <f>RTM_IEX!J13</f>
        <v>28.84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6.3189000000000002</v>
      </c>
      <c r="E14">
        <f>GT_NG!T14</f>
        <v>12.167060677698975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58.480000000000011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287.05127264069267</v>
      </c>
      <c r="P14" s="77">
        <v>28.84</v>
      </c>
      <c r="Q14" s="77">
        <v>7.69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207.67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-166</v>
      </c>
      <c r="AA14" s="117">
        <f>STOA!J14</f>
        <v>3.08</v>
      </c>
      <c r="AB14" s="117">
        <f>-STOA!P14</f>
        <v>0</v>
      </c>
      <c r="AC14">
        <f t="shared" si="0"/>
        <v>7.1069768218862697</v>
      </c>
      <c r="AD14">
        <f t="shared" si="1"/>
        <v>467.03025649650533</v>
      </c>
      <c r="AE14">
        <f>'IDT-1'!F14</f>
        <v>0</v>
      </c>
      <c r="AF14" s="26"/>
      <c r="AG14">
        <f t="shared" si="2"/>
        <v>467.03025649650533</v>
      </c>
      <c r="AI14" s="75">
        <f>PXIL!J14</f>
        <v>0</v>
      </c>
      <c r="AJ14" s="75">
        <f>PXIL!P14</f>
        <v>0</v>
      </c>
      <c r="AK14" s="75">
        <f>RTM_IEX!J14</f>
        <v>28.84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6.3189000000000002</v>
      </c>
      <c r="E15">
        <f>GT_NG!T15</f>
        <v>12.167060677698975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58.480000000000011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288.81114962566807</v>
      </c>
      <c r="P15" s="77">
        <v>28.84</v>
      </c>
      <c r="Q15" s="77">
        <v>7.69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207.64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-175</v>
      </c>
      <c r="AA15" s="117">
        <f>STOA!J15</f>
        <v>3.08</v>
      </c>
      <c r="AB15" s="117">
        <f>-STOA!P15</f>
        <v>0</v>
      </c>
      <c r="AC15">
        <f t="shared" si="0"/>
        <v>7.2021028870538109</v>
      </c>
      <c r="AD15">
        <f t="shared" si="1"/>
        <v>459.66500741631319</v>
      </c>
      <c r="AE15">
        <f>'IDT-1'!F15</f>
        <v>0</v>
      </c>
      <c r="AF15" s="26"/>
      <c r="AG15">
        <f t="shared" si="2"/>
        <v>459.66500741631319</v>
      </c>
      <c r="AI15" s="75">
        <f>PXIL!J15</f>
        <v>0</v>
      </c>
      <c r="AJ15" s="75">
        <f>PXIL!P15</f>
        <v>0</v>
      </c>
      <c r="AK15" s="75">
        <f>RTM_IEX!J15</f>
        <v>28.84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6.3189000000000002</v>
      </c>
      <c r="E16">
        <f>GT_NG!T16</f>
        <v>12.167060677698975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58.480000000000011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288.48673489547451</v>
      </c>
      <c r="P16" s="77">
        <v>28.84</v>
      </c>
      <c r="Q16" s="77">
        <v>7.69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207.75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-176</v>
      </c>
      <c r="AA16" s="117">
        <f>STOA!J16</f>
        <v>3.08</v>
      </c>
      <c r="AB16" s="117">
        <f>-STOA!P16</f>
        <v>0</v>
      </c>
      <c r="AC16">
        <f t="shared" si="0"/>
        <v>7.2090941649503035</v>
      </c>
      <c r="AD16">
        <f t="shared" si="1"/>
        <v>458.44360140822312</v>
      </c>
      <c r="AE16">
        <f>'IDT-1'!F16</f>
        <v>0</v>
      </c>
      <c r="AF16" s="26"/>
      <c r="AG16">
        <f t="shared" si="2"/>
        <v>458.44360140822312</v>
      </c>
      <c r="AI16" s="75">
        <f>PXIL!J16</f>
        <v>0</v>
      </c>
      <c r="AJ16" s="75">
        <f>PXIL!P16</f>
        <v>0</v>
      </c>
      <c r="AK16" s="75">
        <f>RTM_IEX!J16</f>
        <v>28.84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6.3189000000000002</v>
      </c>
      <c r="E17">
        <f>GT_NG!T17</f>
        <v>12.167060677698975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58.480000000000011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287.62608026170898</v>
      </c>
      <c r="P17" s="77">
        <v>28.84</v>
      </c>
      <c r="Q17" s="77">
        <v>7.69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207.81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-169</v>
      </c>
      <c r="AA17" s="117">
        <f>STOA!J17</f>
        <v>3.08</v>
      </c>
      <c r="AB17" s="117">
        <f>-STOA!P17</f>
        <v>0</v>
      </c>
      <c r="AC17">
        <f t="shared" si="0"/>
        <v>7.1399015115177988</v>
      </c>
      <c r="AD17">
        <f t="shared" si="1"/>
        <v>464.71213942789007</v>
      </c>
      <c r="AE17">
        <f>'IDT-1'!F17</f>
        <v>0</v>
      </c>
      <c r="AF17" s="26"/>
      <c r="AG17">
        <f t="shared" si="2"/>
        <v>464.71213942789007</v>
      </c>
      <c r="AI17" s="75">
        <f>PXIL!J17</f>
        <v>0</v>
      </c>
      <c r="AJ17" s="75">
        <f>PXIL!P17</f>
        <v>0</v>
      </c>
      <c r="AK17" s="75">
        <f>RTM_IEX!J17</f>
        <v>28.84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6.3189000000000002</v>
      </c>
      <c r="E18">
        <f>GT_NG!T18</f>
        <v>12.167060677698975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58.480000000000011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286.97492046351539</v>
      </c>
      <c r="P18" s="77">
        <v>28.84</v>
      </c>
      <c r="Q18" s="77">
        <v>7.69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207.91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-166</v>
      </c>
      <c r="AA18" s="117">
        <f>STOA!J18</f>
        <v>3.08</v>
      </c>
      <c r="AB18" s="117">
        <f>-STOA!P18</f>
        <v>0</v>
      </c>
      <c r="AC18">
        <f t="shared" si="0"/>
        <v>7.108416922727109</v>
      </c>
      <c r="AD18">
        <f t="shared" si="1"/>
        <v>467.1924642184872</v>
      </c>
      <c r="AE18">
        <f>'IDT-1'!F18</f>
        <v>0</v>
      </c>
      <c r="AF18" s="26"/>
      <c r="AG18">
        <f t="shared" si="2"/>
        <v>467.1924642184872</v>
      </c>
      <c r="AI18" s="75">
        <f>PXIL!J18</f>
        <v>0</v>
      </c>
      <c r="AJ18" s="75">
        <f>PXIL!P18</f>
        <v>0</v>
      </c>
      <c r="AK18" s="75">
        <f>RTM_IEX!J18</f>
        <v>28.84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6.3189000000000002</v>
      </c>
      <c r="E19">
        <f>GT_NG!T19</f>
        <v>12.167060677698975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58.480000000000011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286.97494941770896</v>
      </c>
      <c r="P19" s="77">
        <v>28.84</v>
      </c>
      <c r="Q19" s="77">
        <v>7.69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208.14000000000001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-162</v>
      </c>
      <c r="AA19" s="117">
        <f>STOA!J19</f>
        <v>3.08</v>
      </c>
      <c r="AB19" s="117">
        <f>-STOA!P19</f>
        <v>0</v>
      </c>
      <c r="AC19">
        <f t="shared" si="0"/>
        <v>7.0749286674352323</v>
      </c>
      <c r="AD19">
        <f t="shared" si="1"/>
        <v>471.45598142797263</v>
      </c>
      <c r="AE19">
        <f>'IDT-1'!F19</f>
        <v>0</v>
      </c>
      <c r="AF19" s="26"/>
      <c r="AG19">
        <f t="shared" si="2"/>
        <v>471.45598142797263</v>
      </c>
      <c r="AI19" s="75">
        <f>PXIL!J19</f>
        <v>0</v>
      </c>
      <c r="AJ19" s="75">
        <f>PXIL!P19</f>
        <v>0</v>
      </c>
      <c r="AK19" s="75">
        <f>RTM_IEX!J19</f>
        <v>28.84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6.3189000000000002</v>
      </c>
      <c r="E20">
        <f>GT_NG!T20</f>
        <v>12.167060677698975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58.480000000000011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277.79300909711384</v>
      </c>
      <c r="P20" s="77">
        <v>28.84</v>
      </c>
      <c r="Q20" s="77">
        <v>7.69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208.35000000000002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-155</v>
      </c>
      <c r="AA20" s="117">
        <f>STOA!J20</f>
        <v>3.08</v>
      </c>
      <c r="AB20" s="117">
        <f>-STOA!P20</f>
        <v>0</v>
      </c>
      <c r="AC20">
        <f t="shared" si="0"/>
        <v>6.9338286999586281</v>
      </c>
      <c r="AD20">
        <f t="shared" si="1"/>
        <v>469.62514107485418</v>
      </c>
      <c r="AE20">
        <f>'IDT-1'!F20</f>
        <v>0</v>
      </c>
      <c r="AF20" s="26"/>
      <c r="AG20">
        <f t="shared" si="2"/>
        <v>469.62514107485418</v>
      </c>
      <c r="AI20" s="75">
        <f>PXIL!J20</f>
        <v>0</v>
      </c>
      <c r="AJ20" s="75">
        <f>PXIL!P20</f>
        <v>0</v>
      </c>
      <c r="AK20" s="75">
        <f>RTM_IEX!J20</f>
        <v>28.84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6.3189000000000002</v>
      </c>
      <c r="E21">
        <f>GT_NG!T21</f>
        <v>12.167060677698975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58.480000000000011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278.2414612125857</v>
      </c>
      <c r="P21" s="77">
        <v>28.838597549114954</v>
      </c>
      <c r="Q21" s="77">
        <v>7.69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208.71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-151</v>
      </c>
      <c r="AA21" s="117">
        <f>STOA!J21</f>
        <v>3.08</v>
      </c>
      <c r="AB21" s="117">
        <f>-STOA!P21</f>
        <v>0</v>
      </c>
      <c r="AC21">
        <f t="shared" si="0"/>
        <v>6.9899862269182105</v>
      </c>
      <c r="AD21">
        <f t="shared" si="1"/>
        <v>483.98603321248146</v>
      </c>
      <c r="AE21">
        <f>'IDT-1'!F21</f>
        <v>0</v>
      </c>
      <c r="AF21" s="26"/>
      <c r="AG21">
        <f t="shared" si="2"/>
        <v>483.98603321248146</v>
      </c>
      <c r="AI21" s="75">
        <f>PXIL!J21</f>
        <v>0</v>
      </c>
      <c r="AJ21" s="75">
        <f>PXIL!P21</f>
        <v>0</v>
      </c>
      <c r="AK21" s="75">
        <f>RTM_IEX!J21</f>
        <v>38.450000000000003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6.3189000000000002</v>
      </c>
      <c r="E22">
        <f>GT_NG!T22</f>
        <v>12.167060677698975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58.480000000000011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278.24169556011685</v>
      </c>
      <c r="P22" s="77">
        <v>28.838597549114954</v>
      </c>
      <c r="Q22" s="77">
        <v>7.69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209.06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-58</v>
      </c>
      <c r="AA22" s="117">
        <f>STOA!J22</f>
        <v>3.08</v>
      </c>
      <c r="AB22" s="117">
        <f>-STOA!P22</f>
        <v>0</v>
      </c>
      <c r="AC22">
        <f t="shared" si="0"/>
        <v>6.1841675305001331</v>
      </c>
      <c r="AD22">
        <f t="shared" si="1"/>
        <v>499.69208625643074</v>
      </c>
      <c r="AE22">
        <f>'IDT-1'!F22</f>
        <v>0</v>
      </c>
      <c r="AF22" s="26"/>
      <c r="AG22">
        <f t="shared" si="2"/>
        <v>499.69208625643074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-40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6.3189000000000002</v>
      </c>
      <c r="E23">
        <f>GT_NG!T23</f>
        <v>12.167060677698975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54.790000000000006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316.86140835332924</v>
      </c>
      <c r="P23" s="77">
        <v>71.197129032258076</v>
      </c>
      <c r="Q23" s="77">
        <v>23.589999999999996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209.14000000000001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-174</v>
      </c>
      <c r="AA23" s="117">
        <f>STOA!J23</f>
        <v>3.08</v>
      </c>
      <c r="AB23" s="117">
        <f>-STOA!P23</f>
        <v>0</v>
      </c>
      <c r="AC23">
        <f t="shared" si="0"/>
        <v>7.6796657718189056</v>
      </c>
      <c r="AD23">
        <f t="shared" si="1"/>
        <v>515.46483229146747</v>
      </c>
      <c r="AE23">
        <f>'IDT-1'!F23</f>
        <v>0</v>
      </c>
      <c r="AF23" s="26"/>
      <c r="AG23">
        <f t="shared" si="2"/>
        <v>515.46483229146747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6.3189000000000002</v>
      </c>
      <c r="E24">
        <f>GT_NG!T24</f>
        <v>12.167060677698975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54.790000000000006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323.84095593386968</v>
      </c>
      <c r="P24" s="77">
        <v>71.197129032258076</v>
      </c>
      <c r="Q24" s="77">
        <v>23.589999999999996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209.15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-152</v>
      </c>
      <c r="AA24" s="117">
        <f>STOA!J24</f>
        <v>3.08</v>
      </c>
      <c r="AB24" s="117">
        <f>-STOA!P24</f>
        <v>0</v>
      </c>
      <c r="AC24">
        <f t="shared" si="0"/>
        <v>7.5458549850393641</v>
      </c>
      <c r="AD24">
        <f t="shared" si="1"/>
        <v>544.58819065878743</v>
      </c>
      <c r="AE24">
        <f>'IDT-1'!F24</f>
        <v>0</v>
      </c>
      <c r="AF24" s="26"/>
      <c r="AG24">
        <f t="shared" si="2"/>
        <v>544.58819065878743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6.3189000000000002</v>
      </c>
      <c r="E25">
        <f>GT_NG!T25</f>
        <v>12.167060677698975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54.790000000000006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327.43464773332414</v>
      </c>
      <c r="P25" s="77">
        <v>71.197129032258076</v>
      </c>
      <c r="Q25" s="77">
        <v>23.59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209.12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-135</v>
      </c>
      <c r="AA25" s="117">
        <f>STOA!J25</f>
        <v>3.08</v>
      </c>
      <c r="AB25" s="117">
        <f>-STOA!P25</f>
        <v>0</v>
      </c>
      <c r="AC25">
        <f t="shared" si="0"/>
        <v>7.4262873049972429</v>
      </c>
      <c r="AD25">
        <f t="shared" si="1"/>
        <v>565.27145013828397</v>
      </c>
      <c r="AE25">
        <f>'IDT-1'!F25</f>
        <v>0</v>
      </c>
      <c r="AF25" s="26"/>
      <c r="AG25">
        <f t="shared" si="2"/>
        <v>565.27145013828397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6.3189000000000002</v>
      </c>
      <c r="E26">
        <f>GT_NG!T26</f>
        <v>12.167060677698975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54.790000000000006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332.72891398313283</v>
      </c>
      <c r="P26" s="77">
        <v>71.197129032258076</v>
      </c>
      <c r="Q26" s="77">
        <v>23.59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209.08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-104</v>
      </c>
      <c r="AA26" s="117">
        <f>STOA!J26</f>
        <v>3.08</v>
      </c>
      <c r="AB26" s="117">
        <f>-STOA!P26</f>
        <v>0</v>
      </c>
      <c r="AC26">
        <f t="shared" si="0"/>
        <v>7.1973028948075042</v>
      </c>
      <c r="AD26">
        <f t="shared" si="1"/>
        <v>601.75470079828233</v>
      </c>
      <c r="AE26">
        <f>'IDT-1'!F26</f>
        <v>0</v>
      </c>
      <c r="AF26" s="26"/>
      <c r="AG26">
        <f t="shared" si="2"/>
        <v>601.75470079828233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6.3189000000000002</v>
      </c>
      <c r="E27">
        <f>GT_NG!T27</f>
        <v>12.167060677698975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52.18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363.98725597908037</v>
      </c>
      <c r="P27" s="77">
        <v>71.197129032258076</v>
      </c>
      <c r="Q27" s="77">
        <v>23.59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209.09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-70</v>
      </c>
      <c r="AA27" s="117">
        <f>STOA!J27</f>
        <v>3.06</v>
      </c>
      <c r="AB27" s="117">
        <f>-STOA!P27</f>
        <v>0</v>
      </c>
      <c r="AC27">
        <f t="shared" si="0"/>
        <v>7.2362452438391553</v>
      </c>
      <c r="AD27">
        <f t="shared" si="1"/>
        <v>654.35410044519836</v>
      </c>
      <c r="AE27">
        <f>'IDT-1'!F27</f>
        <v>-1.73</v>
      </c>
      <c r="AF27" s="26"/>
      <c r="AG27">
        <f t="shared" si="2"/>
        <v>652.62410044519834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6.3189000000000002</v>
      </c>
      <c r="E28">
        <f>GT_NG!T28</f>
        <v>12.167060677698975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52.18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411.15000492810611</v>
      </c>
      <c r="P28" s="77">
        <v>71.197129032258076</v>
      </c>
      <c r="Q28" s="77">
        <v>23.59</v>
      </c>
      <c r="R28" s="80">
        <v>0.12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209.11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-38</v>
      </c>
      <c r="AA28" s="117">
        <f>STOA!J28</f>
        <v>3.06</v>
      </c>
      <c r="AB28" s="117">
        <f>-STOA!P28</f>
        <v>0</v>
      </c>
      <c r="AC28">
        <f t="shared" si="0"/>
        <v>7.634753179546192</v>
      </c>
      <c r="AD28">
        <f t="shared" si="1"/>
        <v>703.25834145851695</v>
      </c>
      <c r="AE28">
        <f>'IDT-1'!F28</f>
        <v>-2.3069999999999999</v>
      </c>
      <c r="AF28" s="26"/>
      <c r="AG28">
        <f t="shared" si="2"/>
        <v>700.95134145851694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-40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6.3189000000000002</v>
      </c>
      <c r="E29">
        <f>GT_NG!T29</f>
        <v>12.167060677698975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52.18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498.99230944444378</v>
      </c>
      <c r="P29" s="77">
        <v>71.197129032258076</v>
      </c>
      <c r="Q29" s="77">
        <v>23.59</v>
      </c>
      <c r="R29" s="80">
        <v>1.66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208.07000000000002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-74</v>
      </c>
      <c r="AA29" s="117">
        <f>STOA!J29</f>
        <v>3.06</v>
      </c>
      <c r="AB29" s="117">
        <f>-STOA!P29</f>
        <v>0</v>
      </c>
      <c r="AC29">
        <f t="shared" si="0"/>
        <v>8.6429967748670418</v>
      </c>
      <c r="AD29">
        <f t="shared" si="1"/>
        <v>764.59240237953384</v>
      </c>
      <c r="AE29">
        <f>'IDT-1'!F29</f>
        <v>-21.911999999999999</v>
      </c>
      <c r="AF29" s="26"/>
      <c r="AG29">
        <f t="shared" si="2"/>
        <v>742.6804023795338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6.3189000000000002</v>
      </c>
      <c r="E30">
        <f>GT_NG!T30</f>
        <v>12.167060677698975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516.40012517872128</v>
      </c>
      <c r="P30" s="77">
        <v>71.197129032258076</v>
      </c>
      <c r="Q30" s="77">
        <v>23.59</v>
      </c>
      <c r="R30" s="80">
        <v>4.99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241.01000000000002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-91</v>
      </c>
      <c r="AA30" s="117">
        <f>STOA!J30</f>
        <v>3.06</v>
      </c>
      <c r="AB30" s="117">
        <f>-STOA!P30</f>
        <v>0</v>
      </c>
      <c r="AC30">
        <f t="shared" si="0"/>
        <v>9.419585721206003</v>
      </c>
      <c r="AD30">
        <f t="shared" si="1"/>
        <v>817.91362916747232</v>
      </c>
      <c r="AE30">
        <f>'IDT-1'!F30</f>
        <v>-31.715</v>
      </c>
      <c r="AF30" s="26"/>
      <c r="AG30">
        <f t="shared" si="2"/>
        <v>786.19862916747229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6.3189000000000002</v>
      </c>
      <c r="E31">
        <f>GT_NG!T31</f>
        <v>12.167060677698975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543.1339703389865</v>
      </c>
      <c r="P31" s="77">
        <v>71.197129032258076</v>
      </c>
      <c r="Q31" s="77">
        <v>23.59</v>
      </c>
      <c r="R31" s="80">
        <v>9.9299999999999979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242.32000000000002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-33</v>
      </c>
      <c r="AA31" s="117">
        <f>STOA!J31</f>
        <v>3.06</v>
      </c>
      <c r="AB31" s="117">
        <f>-STOA!P31</f>
        <v>0</v>
      </c>
      <c r="AC31">
        <f t="shared" si="0"/>
        <v>9.2393027999399848</v>
      </c>
      <c r="AD31">
        <f t="shared" si="1"/>
        <v>904.07775724900353</v>
      </c>
      <c r="AE31">
        <f>'IDT-1'!F31</f>
        <v>-47</v>
      </c>
      <c r="AF31" s="26"/>
      <c r="AG31">
        <f t="shared" si="2"/>
        <v>857.07775724900353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6.3189000000000002</v>
      </c>
      <c r="E32">
        <f>GT_NG!T32</f>
        <v>12.167060677698975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556.20068533898655</v>
      </c>
      <c r="P32" s="77">
        <v>71.197129032258076</v>
      </c>
      <c r="Q32" s="77">
        <v>23.59</v>
      </c>
      <c r="R32" s="80">
        <v>10.3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249.04000000000002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3.06</v>
      </c>
      <c r="AB32" s="117">
        <f>-STOA!P32</f>
        <v>0</v>
      </c>
      <c r="AC32">
        <f t="shared" si="0"/>
        <v>9.0198357708746109</v>
      </c>
      <c r="AD32">
        <f t="shared" si="1"/>
        <v>975.78393927806906</v>
      </c>
      <c r="AE32">
        <f>'IDT-1'!F32</f>
        <v>-54.048000000000002</v>
      </c>
      <c r="AF32" s="26"/>
      <c r="AG32">
        <f t="shared" si="2"/>
        <v>921.73593927806905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6.3189000000000002</v>
      </c>
      <c r="E33">
        <f>GT_NG!T33</f>
        <v>12.167060677698975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561.04035593578658</v>
      </c>
      <c r="P33" s="77">
        <v>71.197129032258076</v>
      </c>
      <c r="Q33" s="77">
        <v>23.59</v>
      </c>
      <c r="R33" s="80">
        <v>11.7</v>
      </c>
      <c r="S33" s="80">
        <v>0</v>
      </c>
      <c r="T33" s="78">
        <f>SUMPRODUCT(LTA!F33:AJ33,LTA!F$101:AJ$101,LTA!F$105:AJ$105)</f>
        <v>6.08</v>
      </c>
      <c r="U33" s="78">
        <f>SUMPRODUCT(LTA!F33:AJ33,LTA!F$102:AJ$102,LTA!F$105:AJ$105)</f>
        <v>258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3.06</v>
      </c>
      <c r="AB33" s="117">
        <f>-STOA!P33</f>
        <v>0</v>
      </c>
      <c r="AC33">
        <f t="shared" si="0"/>
        <v>9.2665741473484058</v>
      </c>
      <c r="AD33">
        <f t="shared" si="1"/>
        <v>983.48687149839532</v>
      </c>
      <c r="AE33">
        <f>'IDT-1'!F33</f>
        <v>-23.077999999999999</v>
      </c>
      <c r="AF33" s="26"/>
      <c r="AG33">
        <f t="shared" si="2"/>
        <v>960.40887149839534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-30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6.3189000000000002</v>
      </c>
      <c r="E34">
        <f>GT_NG!T34</f>
        <v>12.167060677698975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559.90087711218655</v>
      </c>
      <c r="P34" s="77">
        <v>71.197129032258076</v>
      </c>
      <c r="Q34" s="77">
        <v>23.59</v>
      </c>
      <c r="R34" s="80">
        <v>11.7</v>
      </c>
      <c r="S34" s="80">
        <v>0</v>
      </c>
      <c r="T34" s="78">
        <f>SUMPRODUCT(LTA!F34:AJ34,LTA!F$101:AJ$101,LTA!F$105:AJ$105)</f>
        <v>13.7</v>
      </c>
      <c r="U34" s="78">
        <f>SUMPRODUCT(LTA!F34:AJ34,LTA!F$102:AJ$102,LTA!F$105:AJ$105)</f>
        <v>267.69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14.42</v>
      </c>
      <c r="Z34" s="75">
        <f>IEX!P34</f>
        <v>0</v>
      </c>
      <c r="AA34" s="117">
        <f>STOA!J34</f>
        <v>3.06</v>
      </c>
      <c r="AB34" s="117">
        <f>-STOA!P34</f>
        <v>0</v>
      </c>
      <c r="AC34">
        <f t="shared" si="0"/>
        <v>9.5357707337007263</v>
      </c>
      <c r="AD34">
        <f t="shared" si="1"/>
        <v>1013.8081960884431</v>
      </c>
      <c r="AE34">
        <f>'IDT-1'!F34</f>
        <v>0</v>
      </c>
      <c r="AF34" s="26"/>
      <c r="AG34">
        <f t="shared" si="2"/>
        <v>1013.8081960884431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6.3189000000000002</v>
      </c>
      <c r="E35">
        <f>GT_NG!T35</f>
        <v>12.167060677698975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559.90087711218655</v>
      </c>
      <c r="P35" s="77">
        <v>71.197129032258076</v>
      </c>
      <c r="Q35" s="77">
        <v>23.59</v>
      </c>
      <c r="R35" s="80">
        <v>17.700000000000003</v>
      </c>
      <c r="S35" s="80">
        <v>0</v>
      </c>
      <c r="T35" s="78">
        <f>SUMPRODUCT(LTA!F35:AJ35,LTA!F$101:AJ$101,LTA!F$105:AJ$105)</f>
        <v>24.110000000000003</v>
      </c>
      <c r="U35" s="78">
        <f>SUMPRODUCT(LTA!F35:AJ35,LTA!F$102:AJ$102,LTA!F$105:AJ$105)</f>
        <v>278.95000000000005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24.99</v>
      </c>
      <c r="Z35" s="75">
        <f>IEX!P35</f>
        <v>0</v>
      </c>
      <c r="AA35" s="117">
        <f>STOA!J35</f>
        <v>3.06</v>
      </c>
      <c r="AB35" s="117">
        <f>-STOA!P35</f>
        <v>0</v>
      </c>
      <c r="AC35">
        <f t="shared" si="0"/>
        <v>9.6059389080348634</v>
      </c>
      <c r="AD35">
        <f t="shared" si="1"/>
        <v>1081.9780279141087</v>
      </c>
      <c r="AE35">
        <f>'IDT-1'!F35</f>
        <v>0</v>
      </c>
      <c r="AF35" s="26"/>
      <c r="AG35">
        <f t="shared" si="2"/>
        <v>1081.9780279141087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6.3189000000000002</v>
      </c>
      <c r="E36">
        <f>GT_NG!T36</f>
        <v>12.167060677698975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559.90087711218655</v>
      </c>
      <c r="P36" s="77">
        <v>71.197129032258076</v>
      </c>
      <c r="Q36" s="77">
        <v>23.59</v>
      </c>
      <c r="R36" s="80">
        <v>17.700000000000003</v>
      </c>
      <c r="S36" s="80">
        <v>0</v>
      </c>
      <c r="T36" s="78">
        <f>SUMPRODUCT(LTA!F36:AJ36,LTA!F$101:AJ$101,LTA!F$105:AJ$105)</f>
        <v>40.909999999999997</v>
      </c>
      <c r="U36" s="78">
        <f>SUMPRODUCT(LTA!F36:AJ36,LTA!F$102:AJ$102,LTA!F$105:AJ$105)</f>
        <v>290.91000000000003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41.33</v>
      </c>
      <c r="Z36" s="75">
        <f>IEX!P36</f>
        <v>0</v>
      </c>
      <c r="AA36" s="117">
        <f>STOA!J36</f>
        <v>3.06</v>
      </c>
      <c r="AB36" s="117">
        <f>-STOA!P36</f>
        <v>0</v>
      </c>
      <c r="AC36">
        <f t="shared" si="0"/>
        <v>10.002818908034863</v>
      </c>
      <c r="AD36">
        <f t="shared" si="1"/>
        <v>1126.6811479141086</v>
      </c>
      <c r="AE36">
        <f>'IDT-1'!F36</f>
        <v>0</v>
      </c>
      <c r="AF36" s="26"/>
      <c r="AG36">
        <f t="shared" si="2"/>
        <v>1126.6811479141086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6.3189000000000002</v>
      </c>
      <c r="E37">
        <f>GT_NG!T37</f>
        <v>8.0411340939470559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555.06120651538652</v>
      </c>
      <c r="P37" s="77">
        <v>71.197129032258076</v>
      </c>
      <c r="Q37" s="77">
        <v>23.59</v>
      </c>
      <c r="R37" s="80">
        <v>17.700000000000003</v>
      </c>
      <c r="S37" s="80">
        <v>0</v>
      </c>
      <c r="T37" s="78">
        <f>SUMPRODUCT(LTA!F37:AJ37,LTA!F$101:AJ$101,LTA!F$105:AJ$105)</f>
        <v>52.63</v>
      </c>
      <c r="U37" s="78">
        <f>SUMPRODUCT(LTA!F37:AJ37,LTA!F$102:AJ$102,LTA!F$105:AJ$105)</f>
        <v>303.34000000000003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43.26</v>
      </c>
      <c r="Z37" s="75">
        <f>IEX!P37</f>
        <v>0</v>
      </c>
      <c r="AA37" s="117">
        <f>STOA!J37</f>
        <v>3.06</v>
      </c>
      <c r="AB37" s="117">
        <f>-STOA!P37</f>
        <v>0</v>
      </c>
      <c r="AC37">
        <f t="shared" si="0"/>
        <v>10.322561652846007</v>
      </c>
      <c r="AD37">
        <f t="shared" si="1"/>
        <v>1162.6958079887456</v>
      </c>
      <c r="AE37">
        <f>'IDT-1'!F37</f>
        <v>0</v>
      </c>
      <c r="AF37" s="26"/>
      <c r="AG37">
        <f t="shared" si="2"/>
        <v>1162.6958079887456</v>
      </c>
      <c r="AI37" s="75">
        <f>PXIL!J37</f>
        <v>0</v>
      </c>
      <c r="AJ37" s="75">
        <f>PXIL!P37</f>
        <v>0</v>
      </c>
      <c r="AK37" s="75">
        <f>RTM_IEX!J37</f>
        <v>19.22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6.3189000000000002</v>
      </c>
      <c r="E38">
        <f>GT_NG!T38</f>
        <v>8.0411340939470559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534.5223599635865</v>
      </c>
      <c r="P38" s="77">
        <v>71.197129032258076</v>
      </c>
      <c r="Q38" s="77">
        <v>23.59</v>
      </c>
      <c r="R38" s="80">
        <v>17.700000000000003</v>
      </c>
      <c r="S38" s="80">
        <v>0</v>
      </c>
      <c r="T38" s="78">
        <f>SUMPRODUCT(LTA!F38:AJ38,LTA!F$101:AJ$101,LTA!F$105:AJ$105)</f>
        <v>67.260000000000005</v>
      </c>
      <c r="U38" s="78">
        <f>SUMPRODUCT(LTA!F38:AJ38,LTA!F$102:AJ$102,LTA!F$105:AJ$105)</f>
        <v>315.47000000000003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47.1</v>
      </c>
      <c r="Z38" s="75">
        <f>IEX!P38</f>
        <v>0</v>
      </c>
      <c r="AA38" s="117">
        <f>STOA!J38</f>
        <v>3.06</v>
      </c>
      <c r="AB38" s="117">
        <f>-STOA!P38</f>
        <v>0</v>
      </c>
      <c r="AC38">
        <f t="shared" si="0"/>
        <v>10.495755803190169</v>
      </c>
      <c r="AD38">
        <f t="shared" si="1"/>
        <v>1182.2037672866015</v>
      </c>
      <c r="AE38">
        <f>'IDT-1'!F38</f>
        <v>0</v>
      </c>
      <c r="AF38" s="26"/>
      <c r="AG38">
        <f t="shared" si="2"/>
        <v>1182.2037672866015</v>
      </c>
      <c r="AI38" s="75">
        <f>PXIL!J38</f>
        <v>0</v>
      </c>
      <c r="AJ38" s="75">
        <f>PXIL!P38</f>
        <v>0</v>
      </c>
      <c r="AK38" s="75">
        <f>RTM_IEX!J38</f>
        <v>28.84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6.3189000000000002</v>
      </c>
      <c r="E39">
        <f>GT_NG!T39</f>
        <v>8.0411340939470559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522.56027723668649</v>
      </c>
      <c r="P39" s="77">
        <v>71.197129032258076</v>
      </c>
      <c r="Q39" s="77">
        <v>23.59</v>
      </c>
      <c r="R39" s="80">
        <v>17.700000000000003</v>
      </c>
      <c r="S39" s="80">
        <v>0</v>
      </c>
      <c r="T39" s="78">
        <f>SUMPRODUCT(LTA!F39:AJ39,LTA!F$101:AJ$101,LTA!F$105:AJ$105)</f>
        <v>78.67</v>
      </c>
      <c r="U39" s="78">
        <f>SUMPRODUCT(LTA!F39:AJ39,LTA!F$102:AJ$102,LTA!F$105:AJ$105)</f>
        <v>326.84000000000003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76.900000000000006</v>
      </c>
      <c r="Z39" s="75">
        <f>IEX!P39</f>
        <v>0</v>
      </c>
      <c r="AA39" s="117">
        <f>STOA!J39</f>
        <v>3.06</v>
      </c>
      <c r="AB39" s="117">
        <f>-STOA!P39</f>
        <v>0</v>
      </c>
      <c r="AC39">
        <f t="shared" si="0"/>
        <v>11.022329475193448</v>
      </c>
      <c r="AD39">
        <f t="shared" si="1"/>
        <v>1241.5151108876983</v>
      </c>
      <c r="AE39">
        <f>'IDT-1'!F39</f>
        <v>0</v>
      </c>
      <c r="AF39" s="26"/>
      <c r="AG39">
        <f t="shared" si="2"/>
        <v>1241.5151108876983</v>
      </c>
      <c r="AI39" s="75">
        <f>PXIL!J39</f>
        <v>0</v>
      </c>
      <c r="AJ39" s="75">
        <f>PXIL!P39</f>
        <v>0</v>
      </c>
      <c r="AK39" s="75">
        <f>RTM_IEX!J39</f>
        <v>48.06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6.3189000000000002</v>
      </c>
      <c r="E40">
        <f>GT_NG!T40</f>
        <v>8.0411340939470559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510.40081050958645</v>
      </c>
      <c r="P40" s="77">
        <v>71.197129032258076</v>
      </c>
      <c r="Q40" s="77">
        <v>23.59</v>
      </c>
      <c r="R40" s="80">
        <v>17.700000000000003</v>
      </c>
      <c r="S40" s="80">
        <v>0</v>
      </c>
      <c r="T40" s="78">
        <f>SUMPRODUCT(LTA!F40:AJ40,LTA!F$101:AJ$101,LTA!F$105:AJ$105)</f>
        <v>88.11</v>
      </c>
      <c r="U40" s="78">
        <f>SUMPRODUCT(LTA!F40:AJ40,LTA!F$102:AJ$102,LTA!F$105:AJ$105)</f>
        <v>336.76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119.19</v>
      </c>
      <c r="Z40" s="75">
        <f>IEX!P40</f>
        <v>0</v>
      </c>
      <c r="AA40" s="117">
        <f>STOA!J40</f>
        <v>3.06</v>
      </c>
      <c r="AB40" s="117">
        <f>-STOA!P40</f>
        <v>0</v>
      </c>
      <c r="AC40">
        <f t="shared" si="0"/>
        <v>11.711638167994966</v>
      </c>
      <c r="AD40">
        <f t="shared" si="1"/>
        <v>1319.1563354677967</v>
      </c>
      <c r="AE40">
        <f>'IDT-1'!F40</f>
        <v>0</v>
      </c>
      <c r="AF40" s="26"/>
      <c r="AG40">
        <f t="shared" si="2"/>
        <v>1319.1563354677967</v>
      </c>
      <c r="AI40" s="75">
        <f>PXIL!J40</f>
        <v>0</v>
      </c>
      <c r="AJ40" s="75">
        <f>PXIL!P40</f>
        <v>0</v>
      </c>
      <c r="AK40" s="75">
        <f>RTM_IEX!J40</f>
        <v>76.900000000000006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6.3189000000000002</v>
      </c>
      <c r="E41">
        <f>GT_NG!T41</f>
        <v>8.0411340939470559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504.57001694218638</v>
      </c>
      <c r="P41" s="77">
        <v>71.197129032258076</v>
      </c>
      <c r="Q41" s="77">
        <v>23.59</v>
      </c>
      <c r="R41" s="80">
        <v>17.700000000000003</v>
      </c>
      <c r="S41" s="80">
        <v>0</v>
      </c>
      <c r="T41" s="78">
        <f>SUMPRODUCT(LTA!F41:AJ41,LTA!F$101:AJ$101,LTA!F$105:AJ$105)</f>
        <v>93.740000000000009</v>
      </c>
      <c r="U41" s="78">
        <f>SUMPRODUCT(LTA!F41:AJ41,LTA!F$102:AJ$102,LTA!F$105:AJ$105)</f>
        <v>345.93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160.53</v>
      </c>
      <c r="Z41" s="75">
        <f>IEX!P41</f>
        <v>0</v>
      </c>
      <c r="AA41" s="117">
        <f>STOA!J41</f>
        <v>3.06</v>
      </c>
      <c r="AB41" s="117">
        <f>-STOA!P41</f>
        <v>0</v>
      </c>
      <c r="AC41">
        <f t="shared" si="0"/>
        <v>11.985223184601846</v>
      </c>
      <c r="AD41">
        <f t="shared" si="1"/>
        <v>1349.9719568837897</v>
      </c>
      <c r="AE41">
        <f>'IDT-1'!F41</f>
        <v>0</v>
      </c>
      <c r="AF41" s="26"/>
      <c r="AG41">
        <f t="shared" si="2"/>
        <v>1349.9719568837897</v>
      </c>
      <c r="AI41" s="75">
        <f>PXIL!J41</f>
        <v>0</v>
      </c>
      <c r="AJ41" s="75">
        <f>PXIL!P41</f>
        <v>0</v>
      </c>
      <c r="AK41" s="75">
        <f>RTM_IEX!J41</f>
        <v>57.68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6.3189000000000002</v>
      </c>
      <c r="E42">
        <f>GT_NG!T42</f>
        <v>7.7914438502673784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491.85107294538642</v>
      </c>
      <c r="P42" s="77">
        <v>71.197129032258076</v>
      </c>
      <c r="Q42" s="77">
        <v>23.59</v>
      </c>
      <c r="R42" s="80">
        <v>17.700000000000003</v>
      </c>
      <c r="S42" s="80">
        <v>0</v>
      </c>
      <c r="T42" s="78">
        <f>SUMPRODUCT(LTA!F42:AJ42,LTA!F$101:AJ$101,LTA!F$105:AJ$105)</f>
        <v>100.27</v>
      </c>
      <c r="U42" s="78">
        <f>SUMPRODUCT(LTA!F42:AJ42,LTA!F$102:AJ$102,LTA!F$105:AJ$105)</f>
        <v>354.48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189.36</v>
      </c>
      <c r="Z42" s="75">
        <f>IEX!P42</f>
        <v>0</v>
      </c>
      <c r="AA42" s="117">
        <f>STOA!J42</f>
        <v>3.06</v>
      </c>
      <c r="AB42" s="117">
        <f>-STOA!P42</f>
        <v>0</v>
      </c>
      <c r="AC42">
        <f t="shared" si="0"/>
        <v>12.257419203285625</v>
      </c>
      <c r="AD42">
        <f t="shared" si="1"/>
        <v>1380.6311266246262</v>
      </c>
      <c r="AE42">
        <f>'IDT-1'!F42</f>
        <v>0</v>
      </c>
      <c r="AF42" s="26"/>
      <c r="AG42">
        <f t="shared" si="2"/>
        <v>1380.6311266246262</v>
      </c>
      <c r="AI42" s="75">
        <f>PXIL!J42</f>
        <v>0</v>
      </c>
      <c r="AJ42" s="75">
        <f>PXIL!P42</f>
        <v>0</v>
      </c>
      <c r="AK42" s="75">
        <f>RTM_IEX!J42</f>
        <v>57.67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6.3189000000000002</v>
      </c>
      <c r="E43">
        <f>GT_NG!T43</f>
        <v>7.7914438502673784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474.25365692118646</v>
      </c>
      <c r="P43" s="77">
        <v>71.197129032258076</v>
      </c>
      <c r="Q43" s="77">
        <v>23.59</v>
      </c>
      <c r="R43" s="80">
        <v>17.700000000000003</v>
      </c>
      <c r="S43" s="80">
        <v>0</v>
      </c>
      <c r="T43" s="78">
        <f>SUMPRODUCT(LTA!F43:AJ43,LTA!F$101:AJ$101,LTA!F$105:AJ$105)</f>
        <v>105.93</v>
      </c>
      <c r="U43" s="78">
        <f>SUMPRODUCT(LTA!F43:AJ43,LTA!F$102:AJ$102,LTA!F$105:AJ$105)</f>
        <v>361.91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212.43</v>
      </c>
      <c r="Z43" s="75">
        <f>IEX!P43</f>
        <v>0</v>
      </c>
      <c r="AA43" s="117">
        <f>STOA!J43</f>
        <v>2.9699999999999998</v>
      </c>
      <c r="AB43" s="117">
        <f>-STOA!P43</f>
        <v>0</v>
      </c>
      <c r="AC43">
        <f t="shared" si="0"/>
        <v>12.166273942272667</v>
      </c>
      <c r="AD43">
        <f t="shared" si="1"/>
        <v>1370.3648558614393</v>
      </c>
      <c r="AE43">
        <f>'IDT-1'!F43</f>
        <v>0</v>
      </c>
      <c r="AF43" s="26"/>
      <c r="AG43">
        <f t="shared" si="2"/>
        <v>1370.3648558614393</v>
      </c>
      <c r="AI43" s="75">
        <f>PXIL!J43</f>
        <v>0</v>
      </c>
      <c r="AJ43" s="75">
        <f>PXIL!P43</f>
        <v>0</v>
      </c>
      <c r="AK43" s="75">
        <f>RTM_IEX!J43</f>
        <v>28.84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6.3189000000000002</v>
      </c>
      <c r="E44">
        <f>GT_NG!T44</f>
        <v>7.7914438502673784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470.5089120884864</v>
      </c>
      <c r="P44" s="77">
        <v>71.197129032258076</v>
      </c>
      <c r="Q44" s="77">
        <v>23.59</v>
      </c>
      <c r="R44" s="80">
        <v>17.700000000000003</v>
      </c>
      <c r="S44" s="80">
        <v>0</v>
      </c>
      <c r="T44" s="78">
        <f>SUMPRODUCT(LTA!F44:AJ44,LTA!F$101:AJ$101,LTA!F$105:AJ$105)</f>
        <v>110.72</v>
      </c>
      <c r="U44" s="78">
        <f>SUMPRODUCT(LTA!F44:AJ44,LTA!F$102:AJ$102,LTA!F$105:AJ$105)</f>
        <v>368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223.96</v>
      </c>
      <c r="Z44" s="75">
        <f>IEX!P44</f>
        <v>0</v>
      </c>
      <c r="AA44" s="117">
        <f>STOA!J44</f>
        <v>2.9699999999999998</v>
      </c>
      <c r="AB44" s="117">
        <f>-STOA!P44</f>
        <v>0</v>
      </c>
      <c r="AC44">
        <f t="shared" si="0"/>
        <v>12.330528187744907</v>
      </c>
      <c r="AD44">
        <f t="shared" si="1"/>
        <v>1388.865856783267</v>
      </c>
      <c r="AE44">
        <f>'IDT-1'!F44</f>
        <v>0</v>
      </c>
      <c r="AF44" s="26"/>
      <c r="AG44">
        <f t="shared" si="2"/>
        <v>1388.865856783267</v>
      </c>
      <c r="AI44" s="75">
        <f>PXIL!J44</f>
        <v>0</v>
      </c>
      <c r="AJ44" s="75">
        <f>PXIL!P44</f>
        <v>0</v>
      </c>
      <c r="AK44" s="75">
        <f>RTM_IEX!J44</f>
        <v>28.84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6.3189000000000002</v>
      </c>
      <c r="E45">
        <f>GT_NG!T45</f>
        <v>7.7914438502673784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457.26270023538643</v>
      </c>
      <c r="P45" s="77">
        <v>71.197129032258076</v>
      </c>
      <c r="Q45" s="77">
        <v>23.59</v>
      </c>
      <c r="R45" s="80">
        <v>17.700000000000003</v>
      </c>
      <c r="S45" s="80">
        <v>0</v>
      </c>
      <c r="T45" s="78">
        <f>SUMPRODUCT(LTA!F45:AJ45,LTA!F$101:AJ$101,LTA!F$105:AJ$105)</f>
        <v>112.92</v>
      </c>
      <c r="U45" s="78">
        <f>SUMPRODUCT(LTA!F45:AJ45,LTA!F$102:AJ$102,LTA!F$105:AJ$105)</f>
        <v>379.76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221.08</v>
      </c>
      <c r="Z45" s="75">
        <f>IEX!P45</f>
        <v>0</v>
      </c>
      <c r="AA45" s="117">
        <f>STOA!J45</f>
        <v>2.9699999999999998</v>
      </c>
      <c r="AB45" s="117">
        <f>-STOA!P45</f>
        <v>0</v>
      </c>
      <c r="AC45">
        <f t="shared" si="0"/>
        <v>12.480601523437626</v>
      </c>
      <c r="AD45">
        <f t="shared" si="1"/>
        <v>1405.7695715944742</v>
      </c>
      <c r="AE45">
        <f>'IDT-1'!F45</f>
        <v>0</v>
      </c>
      <c r="AF45" s="26"/>
      <c r="AG45">
        <f t="shared" si="2"/>
        <v>1405.7695715944742</v>
      </c>
      <c r="AI45" s="75">
        <f>PXIL!J45</f>
        <v>0</v>
      </c>
      <c r="AJ45" s="75">
        <f>PXIL!P45</f>
        <v>0</v>
      </c>
      <c r="AK45" s="75">
        <f>RTM_IEX!J45</f>
        <v>48.06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6.3189000000000002</v>
      </c>
      <c r="E46">
        <f>GT_NG!T46</f>
        <v>7.7914438502673784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454.23795519028636</v>
      </c>
      <c r="P46" s="77">
        <v>71.197129032258076</v>
      </c>
      <c r="Q46" s="77">
        <v>23.59</v>
      </c>
      <c r="R46" s="80">
        <v>17.700000000000003</v>
      </c>
      <c r="S46" s="80">
        <v>0</v>
      </c>
      <c r="T46" s="78">
        <f>SUMPRODUCT(LTA!F46:AJ46,LTA!F$101:AJ$101,LTA!F$105:AJ$105)</f>
        <v>115.65</v>
      </c>
      <c r="U46" s="78">
        <f>SUMPRODUCT(LTA!F46:AJ46,LTA!F$102:AJ$102,LTA!F$105:AJ$105)</f>
        <v>383.38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217.24</v>
      </c>
      <c r="Z46" s="75">
        <f>IEX!P46</f>
        <v>0</v>
      </c>
      <c r="AA46" s="117">
        <f>STOA!J46</f>
        <v>2.9699999999999998</v>
      </c>
      <c r="AB46" s="117">
        <f>-STOA!P46</f>
        <v>0</v>
      </c>
      <c r="AC46">
        <f t="shared" si="0"/>
        <v>12.391503767040746</v>
      </c>
      <c r="AD46">
        <f t="shared" si="1"/>
        <v>1395.7339243057711</v>
      </c>
      <c r="AE46">
        <f>'IDT-1'!F46</f>
        <v>0</v>
      </c>
      <c r="AF46" s="26"/>
      <c r="AG46">
        <f t="shared" si="2"/>
        <v>1395.7339243057711</v>
      </c>
      <c r="AI46" s="75">
        <f>PXIL!J46</f>
        <v>0</v>
      </c>
      <c r="AJ46" s="75">
        <f>PXIL!P46</f>
        <v>0</v>
      </c>
      <c r="AK46" s="75">
        <f>RTM_IEX!J46</f>
        <v>38.450000000000003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6.3189000000000002</v>
      </c>
      <c r="E47">
        <f>GT_NG!T47</f>
        <v>7.7914438502673784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446.72349859768644</v>
      </c>
      <c r="P47" s="77">
        <v>71.197129032258076</v>
      </c>
      <c r="Q47" s="77">
        <v>23.59</v>
      </c>
      <c r="R47" s="80">
        <v>17.700000000000003</v>
      </c>
      <c r="S47" s="80">
        <v>0</v>
      </c>
      <c r="T47" s="78">
        <f>SUMPRODUCT(LTA!F47:AJ47,LTA!F$101:AJ$101,LTA!F$105:AJ$105)</f>
        <v>116.37</v>
      </c>
      <c r="U47" s="78">
        <f>SUMPRODUCT(LTA!F47:AJ47,LTA!F$102:AJ$102,LTA!F$105:AJ$105)</f>
        <v>385.92999999999995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222.04</v>
      </c>
      <c r="Z47" s="75">
        <f>IEX!P47</f>
        <v>0</v>
      </c>
      <c r="AA47" s="117">
        <f>STOA!J47</f>
        <v>2.9699999999999998</v>
      </c>
      <c r="AB47" s="117">
        <f>-STOA!P47</f>
        <v>0</v>
      </c>
      <c r="AC47">
        <f t="shared" si="0"/>
        <v>12.311824549025868</v>
      </c>
      <c r="AD47">
        <f t="shared" si="1"/>
        <v>1386.759146931186</v>
      </c>
      <c r="AE47">
        <f>'IDT-1'!F47</f>
        <v>0</v>
      </c>
      <c r="AF47" s="26"/>
      <c r="AG47">
        <f t="shared" si="2"/>
        <v>1386.759146931186</v>
      </c>
      <c r="AI47" s="75">
        <f>PXIL!J47</f>
        <v>0</v>
      </c>
      <c r="AJ47" s="75">
        <f>PXIL!P47</f>
        <v>0</v>
      </c>
      <c r="AK47" s="75">
        <f>RTM_IEX!J47</f>
        <v>28.84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6.3189000000000002</v>
      </c>
      <c r="E48">
        <f>GT_NG!T48</f>
        <v>7.7914438502673784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441.09608290108645</v>
      </c>
      <c r="P48" s="77">
        <v>71.197129032258076</v>
      </c>
      <c r="Q48" s="77">
        <v>23.59</v>
      </c>
      <c r="R48" s="80">
        <v>17.700000000000003</v>
      </c>
      <c r="S48" s="80">
        <v>0</v>
      </c>
      <c r="T48" s="78">
        <f>SUMPRODUCT(LTA!F48:AJ48,LTA!F$101:AJ$101,LTA!F$105:AJ$105)</f>
        <v>117.09</v>
      </c>
      <c r="U48" s="78">
        <f>SUMPRODUCT(LTA!F48:AJ48,LTA!F$102:AJ$102,LTA!F$105:AJ$105)</f>
        <v>387.65999999999997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221.08</v>
      </c>
      <c r="Z48" s="75">
        <f>IEX!P48</f>
        <v>0</v>
      </c>
      <c r="AA48" s="117">
        <f>STOA!J48</f>
        <v>2.9699999999999998</v>
      </c>
      <c r="AB48" s="117">
        <f>-STOA!P48</f>
        <v>0</v>
      </c>
      <c r="AC48">
        <f t="shared" si="0"/>
        <v>12.359983290895785</v>
      </c>
      <c r="AD48">
        <f t="shared" si="1"/>
        <v>1392.1835724927162</v>
      </c>
      <c r="AE48">
        <f>'IDT-1'!F48</f>
        <v>0</v>
      </c>
      <c r="AF48" s="26"/>
      <c r="AG48">
        <f t="shared" si="2"/>
        <v>1392.1835724927162</v>
      </c>
      <c r="AI48" s="75">
        <f>PXIL!J48</f>
        <v>0</v>
      </c>
      <c r="AJ48" s="75">
        <f>PXIL!P48</f>
        <v>0</v>
      </c>
      <c r="AK48" s="75">
        <f>RTM_IEX!J48</f>
        <v>38.450000000000003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6.3189000000000002</v>
      </c>
      <c r="E49">
        <f>GT_NG!T49</f>
        <v>7.7914438502673784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444.50436756938643</v>
      </c>
      <c r="P49" s="77">
        <v>71.197129032258076</v>
      </c>
      <c r="Q49" s="77">
        <v>23.59</v>
      </c>
      <c r="R49" s="80">
        <v>17.700000000000003</v>
      </c>
      <c r="S49" s="80">
        <v>0</v>
      </c>
      <c r="T49" s="78">
        <f>SUMPRODUCT(LTA!F49:AJ49,LTA!F$101:AJ$101,LTA!F$105:AJ$105)</f>
        <v>116.97</v>
      </c>
      <c r="U49" s="78">
        <f>SUMPRODUCT(LTA!F49:AJ49,LTA!F$102:AJ$102,LTA!F$105:AJ$105)</f>
        <v>388.79999999999995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210.5</v>
      </c>
      <c r="Z49" s="75">
        <f>IEX!P49</f>
        <v>0</v>
      </c>
      <c r="AA49" s="117">
        <f>STOA!J49</f>
        <v>2.9699999999999998</v>
      </c>
      <c r="AB49" s="117">
        <f>-STOA!P49</f>
        <v>0</v>
      </c>
      <c r="AC49">
        <f t="shared" si="0"/>
        <v>12.221280195976826</v>
      </c>
      <c r="AD49">
        <f t="shared" si="1"/>
        <v>1376.5605602559351</v>
      </c>
      <c r="AE49">
        <f>'IDT-1'!F49</f>
        <v>0</v>
      </c>
      <c r="AF49" s="26"/>
      <c r="AG49">
        <f t="shared" si="2"/>
        <v>1376.5605602559351</v>
      </c>
      <c r="AI49" s="75">
        <f>PXIL!J49</f>
        <v>0</v>
      </c>
      <c r="AJ49" s="75">
        <f>PXIL!P49</f>
        <v>0</v>
      </c>
      <c r="AK49" s="75">
        <f>RTM_IEX!J49</f>
        <v>28.84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6.3189000000000002</v>
      </c>
      <c r="E50">
        <f>GT_NG!T50</f>
        <v>7.7914438502673784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442.95405551238645</v>
      </c>
      <c r="P50" s="77">
        <v>71.197129032258076</v>
      </c>
      <c r="Q50" s="77">
        <v>23.59</v>
      </c>
      <c r="R50" s="80">
        <v>17.700000000000003</v>
      </c>
      <c r="S50" s="80">
        <v>0</v>
      </c>
      <c r="T50" s="78">
        <f>SUMPRODUCT(LTA!F50:AJ50,LTA!F$101:AJ$101,LTA!F$105:AJ$105)</f>
        <v>116.69</v>
      </c>
      <c r="U50" s="78">
        <f>SUMPRODUCT(LTA!F50:AJ50,LTA!F$102:AJ$102,LTA!F$105:AJ$105)</f>
        <v>389.27999999999992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193.2</v>
      </c>
      <c r="Z50" s="75">
        <f>IEX!P50</f>
        <v>0</v>
      </c>
      <c r="AA50" s="117">
        <f>STOA!J50</f>
        <v>2.9699999999999998</v>
      </c>
      <c r="AB50" s="117">
        <f>-STOA!P50</f>
        <v>0</v>
      </c>
      <c r="AC50">
        <f t="shared" si="0"/>
        <v>12.057157449875229</v>
      </c>
      <c r="AD50">
        <f t="shared" si="1"/>
        <v>1358.0743709450369</v>
      </c>
      <c r="AE50">
        <f>'IDT-1'!F50</f>
        <v>0</v>
      </c>
      <c r="AF50" s="26"/>
      <c r="AG50">
        <f t="shared" si="2"/>
        <v>1358.0743709450369</v>
      </c>
      <c r="AI50" s="75">
        <f>PXIL!J50</f>
        <v>0</v>
      </c>
      <c r="AJ50" s="75">
        <f>PXIL!P50</f>
        <v>0</v>
      </c>
      <c r="AK50" s="75">
        <f>RTM_IEX!J50</f>
        <v>28.84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6.3189000000000002</v>
      </c>
      <c r="E51">
        <f>GT_NG!T51</f>
        <v>11.901428956592072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432.24874440515464</v>
      </c>
      <c r="P51" s="77">
        <v>71.197129032258076</v>
      </c>
      <c r="Q51" s="77">
        <v>23.59</v>
      </c>
      <c r="R51" s="80">
        <v>17.700000000000003</v>
      </c>
      <c r="S51" s="80">
        <v>0</v>
      </c>
      <c r="T51" s="78">
        <f>SUMPRODUCT(LTA!F51:AJ51,LTA!F$101:AJ$101,LTA!F$105:AJ$105)</f>
        <v>116.99000000000001</v>
      </c>
      <c r="U51" s="78">
        <f>SUMPRODUCT(LTA!F51:AJ51,LTA!F$102:AJ$102,LTA!F$105:AJ$105)</f>
        <v>396.09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167.25</v>
      </c>
      <c r="Z51" s="75">
        <f>IEX!P51</f>
        <v>0</v>
      </c>
      <c r="AA51" s="117">
        <f>STOA!J51</f>
        <v>2.9699999999999998</v>
      </c>
      <c r="AB51" s="117">
        <f>-STOA!P51</f>
        <v>0</v>
      </c>
      <c r="AC51">
        <f t="shared" si="0"/>
        <v>11.706430581067243</v>
      </c>
      <c r="AD51">
        <f t="shared" si="1"/>
        <v>1318.5697718129377</v>
      </c>
      <c r="AE51">
        <f>'IDT-1'!F51</f>
        <v>0</v>
      </c>
      <c r="AF51" s="26"/>
      <c r="AG51">
        <f t="shared" si="2"/>
        <v>1318.5697718129377</v>
      </c>
      <c r="AI51" s="75">
        <f>PXIL!J51</f>
        <v>0</v>
      </c>
      <c r="AJ51" s="75">
        <f>PXIL!P51</f>
        <v>0</v>
      </c>
      <c r="AK51" s="75">
        <f>RTM_IEX!J51</f>
        <v>14.42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6.3189000000000002</v>
      </c>
      <c r="E52">
        <f>GT_NG!T52</f>
        <v>11.585101080033231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432.26131027213012</v>
      </c>
      <c r="P52" s="77">
        <v>71.197129032258076</v>
      </c>
      <c r="Q52" s="77">
        <v>23.59</v>
      </c>
      <c r="R52" s="80">
        <v>17.700000000000003</v>
      </c>
      <c r="S52" s="80">
        <v>0</v>
      </c>
      <c r="T52" s="78">
        <f>SUMPRODUCT(LTA!F52:AJ52,LTA!F$101:AJ$101,LTA!F$105:AJ$105)</f>
        <v>116.49</v>
      </c>
      <c r="U52" s="78">
        <f>SUMPRODUCT(LTA!F52:AJ52,LTA!F$102:AJ$102,LTA!F$105:AJ$105)</f>
        <v>396.16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140.34</v>
      </c>
      <c r="Z52" s="75">
        <f>IEX!P52</f>
        <v>0</v>
      </c>
      <c r="AA52" s="117">
        <f>STOA!J52</f>
        <v>2.9699999999999998</v>
      </c>
      <c r="AB52" s="117">
        <f>-STOA!P52</f>
        <v>0</v>
      </c>
      <c r="AC52">
        <f t="shared" si="0"/>
        <v>11.463165475382912</v>
      </c>
      <c r="AD52">
        <f t="shared" si="1"/>
        <v>1291.1692749090387</v>
      </c>
      <c r="AE52">
        <f>'IDT-1'!F52</f>
        <v>0</v>
      </c>
      <c r="AF52" s="26"/>
      <c r="AG52">
        <f t="shared" si="2"/>
        <v>1291.1692749090387</v>
      </c>
      <c r="AI52" s="75">
        <f>PXIL!J52</f>
        <v>0</v>
      </c>
      <c r="AJ52" s="75">
        <f>PXIL!P52</f>
        <v>0</v>
      </c>
      <c r="AK52" s="75">
        <f>RTM_IEX!J52</f>
        <v>14.42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6.3189000000000002</v>
      </c>
      <c r="E53">
        <f>GT_NG!T53</f>
        <v>11.585101080033231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432.26105934318724</v>
      </c>
      <c r="P53" s="77">
        <v>71.197129032258076</v>
      </c>
      <c r="Q53" s="77">
        <v>23.59</v>
      </c>
      <c r="R53" s="80">
        <v>17.700000000000003</v>
      </c>
      <c r="S53" s="80">
        <v>0</v>
      </c>
      <c r="T53" s="78">
        <f>SUMPRODUCT(LTA!F53:AJ53,LTA!F$101:AJ$101,LTA!F$105:AJ$105)</f>
        <v>115.89</v>
      </c>
      <c r="U53" s="78">
        <f>SUMPRODUCT(LTA!F53:AJ53,LTA!F$102:AJ$102,LTA!F$105:AJ$105)</f>
        <v>395.91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110.53</v>
      </c>
      <c r="Z53" s="75">
        <f>IEX!P53</f>
        <v>0</v>
      </c>
      <c r="AA53" s="117">
        <f>STOA!J53</f>
        <v>2.9699999999999998</v>
      </c>
      <c r="AB53" s="117">
        <f>-STOA!P53</f>
        <v>0</v>
      </c>
      <c r="AC53">
        <f t="shared" si="0"/>
        <v>11.193355267208213</v>
      </c>
      <c r="AD53">
        <f t="shared" si="1"/>
        <v>1260.7788341882704</v>
      </c>
      <c r="AE53">
        <f>'IDT-1'!F53</f>
        <v>0</v>
      </c>
      <c r="AF53" s="26"/>
      <c r="AG53">
        <f t="shared" si="2"/>
        <v>1260.7788341882704</v>
      </c>
      <c r="AI53" s="75">
        <f>PXIL!J53</f>
        <v>0</v>
      </c>
      <c r="AJ53" s="75">
        <f>PXIL!P53</f>
        <v>0</v>
      </c>
      <c r="AK53" s="75">
        <f>RTM_IEX!J53</f>
        <v>14.42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6.3189000000000002</v>
      </c>
      <c r="E54">
        <f>GT_NG!T54</f>
        <v>11.585101080033231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69.600000000000009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432.26105934318724</v>
      </c>
      <c r="P54" s="77">
        <v>71.197129032258076</v>
      </c>
      <c r="Q54" s="77">
        <v>23.59</v>
      </c>
      <c r="R54" s="80">
        <v>17.700000000000003</v>
      </c>
      <c r="S54" s="80">
        <v>0</v>
      </c>
      <c r="T54" s="78">
        <f>SUMPRODUCT(LTA!F54:AJ54,LTA!F$101:AJ$101,LTA!F$105:AJ$105)</f>
        <v>115.95</v>
      </c>
      <c r="U54" s="78">
        <f>SUMPRODUCT(LTA!F54:AJ54,LTA!F$102:AJ$102,LTA!F$105:AJ$105)</f>
        <v>395.22999999999996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60.56</v>
      </c>
      <c r="Z54" s="75">
        <f>IEX!P54</f>
        <v>0</v>
      </c>
      <c r="AA54" s="117">
        <f>STOA!J54</f>
        <v>2.9699999999999998</v>
      </c>
      <c r="AB54" s="117">
        <f>-STOA!P54</f>
        <v>0</v>
      </c>
      <c r="AC54">
        <f t="shared" si="0"/>
        <v>10.790491267208212</v>
      </c>
      <c r="AD54">
        <f t="shared" si="1"/>
        <v>1215.4016981882705</v>
      </c>
      <c r="AE54">
        <f>'IDT-1'!F54</f>
        <v>0</v>
      </c>
      <c r="AF54" s="26"/>
      <c r="AG54">
        <f t="shared" si="2"/>
        <v>1215.4016981882705</v>
      </c>
      <c r="AI54" s="75">
        <f>PXIL!J54</f>
        <v>0</v>
      </c>
      <c r="AJ54" s="75">
        <f>PXIL!P54</f>
        <v>0</v>
      </c>
      <c r="AK54" s="75">
        <f>RTM_IEX!J54</f>
        <v>19.23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6.3189000000000002</v>
      </c>
      <c r="E55">
        <f>GT_NG!T55</f>
        <v>11.585101080033231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69.600000000000009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437.62998008557355</v>
      </c>
      <c r="P55" s="77">
        <v>71.197129032258076</v>
      </c>
      <c r="Q55" s="77">
        <v>23.59</v>
      </c>
      <c r="R55" s="80">
        <v>17.700000000000003</v>
      </c>
      <c r="S55" s="80">
        <v>0</v>
      </c>
      <c r="T55" s="78">
        <f>SUMPRODUCT(LTA!F55:AJ55,LTA!F$101:AJ$101,LTA!F$105:AJ$105)</f>
        <v>115.85000000000001</v>
      </c>
      <c r="U55" s="78">
        <f>SUMPRODUCT(LTA!F55:AJ55,LTA!F$102:AJ$102,LTA!F$105:AJ$105)</f>
        <v>394.28000000000003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2.9699999999999998</v>
      </c>
      <c r="AB55" s="117">
        <f>-STOA!P55</f>
        <v>0</v>
      </c>
      <c r="AC55">
        <f t="shared" si="0"/>
        <v>10.481470870629026</v>
      </c>
      <c r="AD55">
        <f t="shared" si="1"/>
        <v>1100.2396393272361</v>
      </c>
      <c r="AE55">
        <f>'IDT-1'!F55</f>
        <v>0</v>
      </c>
      <c r="AF55" s="26"/>
      <c r="AG55">
        <f t="shared" si="2"/>
        <v>1100.2396393272361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6.3189000000000002</v>
      </c>
      <c r="E56">
        <f>GT_NG!T56</f>
        <v>11.585101080033231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54.790000000000006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437.51979008244905</v>
      </c>
      <c r="P56" s="77">
        <v>71.197129032258076</v>
      </c>
      <c r="Q56" s="77">
        <v>23.59</v>
      </c>
      <c r="R56" s="80">
        <v>17.700000000000003</v>
      </c>
      <c r="S56" s="80">
        <v>0</v>
      </c>
      <c r="T56" s="78">
        <f>SUMPRODUCT(LTA!F56:AJ56,LTA!F$101:AJ$101,LTA!F$105:AJ$105)</f>
        <v>116.34</v>
      </c>
      <c r="U56" s="78">
        <f>SUMPRODUCT(LTA!F56:AJ56,LTA!F$102:AJ$102,LTA!F$105:AJ$105)</f>
        <v>376.21999999999997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2.9699999999999998</v>
      </c>
      <c r="AB56" s="117">
        <f>-STOA!P56</f>
        <v>0</v>
      </c>
      <c r="AC56">
        <f t="shared" si="0"/>
        <v>10.373119749045436</v>
      </c>
      <c r="AD56">
        <f t="shared" si="1"/>
        <v>1047.8578004456951</v>
      </c>
      <c r="AE56">
        <f>'IDT-1'!F56</f>
        <v>0</v>
      </c>
      <c r="AF56" s="26"/>
      <c r="AG56">
        <f t="shared" si="2"/>
        <v>1047.8578004456951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6.3189000000000002</v>
      </c>
      <c r="E57">
        <f>GT_NG!T57</f>
        <v>11.585101080033231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54.790000000000006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437.5199718738096</v>
      </c>
      <c r="P57" s="77">
        <v>71.197129032258076</v>
      </c>
      <c r="Q57" s="77">
        <v>23.59</v>
      </c>
      <c r="R57" s="80">
        <v>17.700000000000003</v>
      </c>
      <c r="S57" s="80">
        <v>0</v>
      </c>
      <c r="T57" s="78">
        <f>SUMPRODUCT(LTA!F57:AJ57,LTA!F$101:AJ$101,LTA!F$105:AJ$105)</f>
        <v>116.76</v>
      </c>
      <c r="U57" s="78">
        <f>SUMPRODUCT(LTA!F57:AJ57,LTA!F$102:AJ$102,LTA!F$105:AJ$105)</f>
        <v>355.58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2.9699999999999998</v>
      </c>
      <c r="AB57" s="117">
        <f>-STOA!P57</f>
        <v>0</v>
      </c>
      <c r="AC57">
        <f t="shared" si="0"/>
        <v>10.328357261642338</v>
      </c>
      <c r="AD57">
        <f t="shared" si="1"/>
        <v>1012.6827447244586</v>
      </c>
      <c r="AE57">
        <f>'IDT-1'!F57</f>
        <v>0</v>
      </c>
      <c r="AF57" s="26"/>
      <c r="AG57">
        <f t="shared" si="2"/>
        <v>1012.6827447244586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-75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6.3189000000000002</v>
      </c>
      <c r="E58">
        <f>GT_NG!T58</f>
        <v>11.585101080033231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54.790000000000006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437.51993132847446</v>
      </c>
      <c r="P58" s="77">
        <v>71.197129032258076</v>
      </c>
      <c r="Q58" s="77">
        <v>23.59</v>
      </c>
      <c r="R58" s="80">
        <v>17.700000000000003</v>
      </c>
      <c r="S58" s="80">
        <v>0</v>
      </c>
      <c r="T58" s="78">
        <f>SUMPRODUCT(LTA!F58:AJ58,LTA!F$101:AJ$101,LTA!F$105:AJ$105)</f>
        <v>115.71000000000001</v>
      </c>
      <c r="U58" s="78">
        <f>SUMPRODUCT(LTA!F58:AJ58,LTA!F$102:AJ$102,LTA!F$105:AJ$105)</f>
        <v>362.44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2.9699999999999998</v>
      </c>
      <c r="AB58" s="117">
        <f>-STOA!P58</f>
        <v>0</v>
      </c>
      <c r="AC58">
        <f t="shared" si="0"/>
        <v>10.335094267232414</v>
      </c>
      <c r="AD58">
        <f t="shared" si="1"/>
        <v>1023.4859671735336</v>
      </c>
      <c r="AE58">
        <f>'IDT-1'!F58</f>
        <v>0</v>
      </c>
      <c r="AF58" s="26"/>
      <c r="AG58">
        <f t="shared" si="2"/>
        <v>1023.4859671735336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-70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6.3189000000000002</v>
      </c>
      <c r="E59">
        <f>GT_NG!T59</f>
        <v>11.585101080033231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52.18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433.1326529049486</v>
      </c>
      <c r="P59" s="77">
        <v>71.197129032258076</v>
      </c>
      <c r="Q59" s="77">
        <v>23.59</v>
      </c>
      <c r="R59" s="80">
        <v>17.700000000000003</v>
      </c>
      <c r="S59" s="80">
        <v>0</v>
      </c>
      <c r="T59" s="78">
        <f>SUMPRODUCT(LTA!F59:AJ59,LTA!F$101:AJ$101,LTA!F$105:AJ$105)</f>
        <v>116</v>
      </c>
      <c r="U59" s="78">
        <f>SUMPRODUCT(LTA!F59:AJ59,LTA!F$102:AJ$102,LTA!F$105:AJ$105)</f>
        <v>358.89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2.9699999999999998</v>
      </c>
      <c r="AB59" s="117">
        <f>-STOA!P59</f>
        <v>0</v>
      </c>
      <c r="AC59">
        <f t="shared" si="0"/>
        <v>9.9784863914395245</v>
      </c>
      <c r="AD59">
        <f t="shared" si="1"/>
        <v>1043.5852966258005</v>
      </c>
      <c r="AE59">
        <f>'IDT-1'!F59</f>
        <v>0</v>
      </c>
      <c r="AF59" s="26"/>
      <c r="AG59">
        <f t="shared" si="2"/>
        <v>1043.5852966258005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6.3189000000000002</v>
      </c>
      <c r="E60">
        <f>GT_NG!T60</f>
        <v>11.585101080033231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52.18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433.15049232702023</v>
      </c>
      <c r="P60" s="77">
        <v>71.197129032258076</v>
      </c>
      <c r="Q60" s="77">
        <v>23.59</v>
      </c>
      <c r="R60" s="80">
        <v>17.700000000000003</v>
      </c>
      <c r="S60" s="80">
        <v>0</v>
      </c>
      <c r="T60" s="78">
        <f>SUMPRODUCT(LTA!F60:AJ60,LTA!F$101:AJ$101,LTA!F$105:AJ$105)</f>
        <v>114.26</v>
      </c>
      <c r="U60" s="78">
        <f>SUMPRODUCT(LTA!F60:AJ60,LTA!F$102:AJ$102,LTA!F$105:AJ$105)</f>
        <v>354.25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2.9699999999999998</v>
      </c>
      <c r="AB60" s="117">
        <f>-STOA!P60</f>
        <v>0</v>
      </c>
      <c r="AC60">
        <f t="shared" si="0"/>
        <v>9.9224993783537556</v>
      </c>
      <c r="AD60">
        <f t="shared" si="1"/>
        <v>1037.279123060958</v>
      </c>
      <c r="AE60">
        <f>'IDT-1'!F60</f>
        <v>0</v>
      </c>
      <c r="AF60" s="26"/>
      <c r="AG60">
        <f t="shared" si="2"/>
        <v>1037.279123060958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6.3189000000000002</v>
      </c>
      <c r="E61">
        <f>GT_NG!T61</f>
        <v>11.585101080033231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52.18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433.14616122559175</v>
      </c>
      <c r="P61" s="77">
        <v>71.197129032258076</v>
      </c>
      <c r="Q61" s="77">
        <v>23.59</v>
      </c>
      <c r="R61" s="80">
        <v>17.700000000000003</v>
      </c>
      <c r="S61" s="80">
        <v>0</v>
      </c>
      <c r="T61" s="78">
        <f>SUMPRODUCT(LTA!F61:AJ61,LTA!F$101:AJ$101,LTA!F$105:AJ$105)</f>
        <v>111.81</v>
      </c>
      <c r="U61" s="78">
        <f>SUMPRODUCT(LTA!F61:AJ61,LTA!F$102:AJ$102,LTA!F$105:AJ$105)</f>
        <v>348.92999999999995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2.9699999999999998</v>
      </c>
      <c r="AB61" s="117">
        <f>-STOA!P61</f>
        <v>0</v>
      </c>
      <c r="AC61">
        <f t="shared" si="0"/>
        <v>9.942866539883136</v>
      </c>
      <c r="AD61">
        <f t="shared" si="1"/>
        <v>1019.4844247979998</v>
      </c>
      <c r="AE61">
        <f>'IDT-1'!F61</f>
        <v>0</v>
      </c>
      <c r="AF61" s="26"/>
      <c r="AG61">
        <f t="shared" si="2"/>
        <v>1019.4844247979998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6.3189000000000002</v>
      </c>
      <c r="E62">
        <f>GT_NG!T62</f>
        <v>11.585101080033231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52.18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433.14623383695044</v>
      </c>
      <c r="P62" s="77">
        <v>71.197129032258076</v>
      </c>
      <c r="Q62" s="77">
        <v>23.59</v>
      </c>
      <c r="R62" s="80">
        <v>17.700000000000003</v>
      </c>
      <c r="S62" s="80">
        <v>0</v>
      </c>
      <c r="T62" s="78">
        <f>SUMPRODUCT(LTA!F62:AJ62,LTA!F$101:AJ$101,LTA!F$105:AJ$105)</f>
        <v>105.14</v>
      </c>
      <c r="U62" s="78">
        <f>SUMPRODUCT(LTA!F62:AJ62,LTA!F$102:AJ$102,LTA!F$105:AJ$105)</f>
        <v>342.46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2.9699999999999998</v>
      </c>
      <c r="AB62" s="117">
        <f>-STOA!P62</f>
        <v>0</v>
      </c>
      <c r="AC62">
        <f t="shared" si="0"/>
        <v>9.8272351788630949</v>
      </c>
      <c r="AD62">
        <f t="shared" si="1"/>
        <v>1006.4601287703787</v>
      </c>
      <c r="AE62">
        <f>'IDT-1'!F62</f>
        <v>0</v>
      </c>
      <c r="AF62" s="26"/>
      <c r="AG62">
        <f t="shared" si="2"/>
        <v>1006.4601287703787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6.3189000000000002</v>
      </c>
      <c r="E63">
        <f>GT_NG!T63</f>
        <v>11.585101080033231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52.18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438.22728531800567</v>
      </c>
      <c r="P63" s="77">
        <v>71.197129032258076</v>
      </c>
      <c r="Q63" s="77">
        <v>23.59</v>
      </c>
      <c r="R63" s="80">
        <v>17.700000000000003</v>
      </c>
      <c r="S63" s="80">
        <v>0</v>
      </c>
      <c r="T63" s="78">
        <f>SUMPRODUCT(LTA!F63:AJ63,LTA!F$101:AJ$101,LTA!F$105:AJ$105)</f>
        <v>100.96000000000001</v>
      </c>
      <c r="U63" s="78">
        <f>SUMPRODUCT(LTA!F63:AJ63,LTA!F$102:AJ$102,LTA!F$105:AJ$105)</f>
        <v>329.81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3.06</v>
      </c>
      <c r="AB63" s="117">
        <f>-STOA!P63</f>
        <v>0</v>
      </c>
      <c r="AC63">
        <f t="shared" si="0"/>
        <v>9.6358551566744275</v>
      </c>
      <c r="AD63">
        <f t="shared" si="1"/>
        <v>1004.9925602736226</v>
      </c>
      <c r="AE63">
        <f>'IDT-1'!F63</f>
        <v>0</v>
      </c>
      <c r="AF63" s="26"/>
      <c r="AG63">
        <f t="shared" si="2"/>
        <v>1004.9925602736226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6.3189000000000002</v>
      </c>
      <c r="E64">
        <f>GT_NG!T64</f>
        <v>11.585101080033231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52.18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445.89507927772013</v>
      </c>
      <c r="P64" s="77">
        <v>71.197129032258076</v>
      </c>
      <c r="Q64" s="77">
        <v>23.59</v>
      </c>
      <c r="R64" s="80">
        <v>17.700000000000003</v>
      </c>
      <c r="S64" s="80">
        <v>0</v>
      </c>
      <c r="T64" s="78">
        <f>SUMPRODUCT(LTA!F64:AJ64,LTA!F$101:AJ$101,LTA!F$105:AJ$105)</f>
        <v>94.77</v>
      </c>
      <c r="U64" s="78">
        <f>SUMPRODUCT(LTA!F64:AJ64,LTA!F$102:AJ$102,LTA!F$105:AJ$105)</f>
        <v>302.04000000000002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3.06</v>
      </c>
      <c r="AB64" s="117">
        <f>-STOA!P64</f>
        <v>0</v>
      </c>
      <c r="AC64">
        <f t="shared" si="0"/>
        <v>9.3157024682979603</v>
      </c>
      <c r="AD64">
        <f t="shared" si="1"/>
        <v>989.02050692171338</v>
      </c>
      <c r="AE64">
        <f>'IDT-1'!F64</f>
        <v>0</v>
      </c>
      <c r="AF64" s="26"/>
      <c r="AG64">
        <f t="shared" si="2"/>
        <v>989.02050692171338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6.3189000000000002</v>
      </c>
      <c r="E65">
        <f>GT_NG!T65</f>
        <v>11.268773128380303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54.91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452.03679611748953</v>
      </c>
      <c r="P65" s="77">
        <v>71.197129032258076</v>
      </c>
      <c r="Q65" s="77">
        <v>23.59</v>
      </c>
      <c r="R65" s="80">
        <v>17.700000000000003</v>
      </c>
      <c r="S65" s="80">
        <v>0</v>
      </c>
      <c r="T65" s="78">
        <f>SUMPRODUCT(LTA!F65:AJ65,LTA!F$101:AJ$101,LTA!F$105:AJ$105)</f>
        <v>89.76</v>
      </c>
      <c r="U65" s="78">
        <f>SUMPRODUCT(LTA!F65:AJ65,LTA!F$102:AJ$102,LTA!F$105:AJ$105)</f>
        <v>297.01000000000005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3.06</v>
      </c>
      <c r="AB65" s="117">
        <f>-STOA!P65</f>
        <v>0</v>
      </c>
      <c r="AC65">
        <f t="shared" si="0"/>
        <v>9.480200440957292</v>
      </c>
      <c r="AD65">
        <f t="shared" si="1"/>
        <v>967.37139783717066</v>
      </c>
      <c r="AE65">
        <f>'IDT-1'!F65</f>
        <v>0</v>
      </c>
      <c r="AF65" s="26"/>
      <c r="AG65">
        <f t="shared" si="2"/>
        <v>967.37139783717066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6.3189000000000002</v>
      </c>
      <c r="E66">
        <f>GT_NG!T66</f>
        <v>11.268773128380303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54.91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458.17356943504308</v>
      </c>
      <c r="P66" s="77">
        <v>71.197129032258076</v>
      </c>
      <c r="Q66" s="77">
        <v>23.59</v>
      </c>
      <c r="R66" s="80">
        <v>17.700000000000003</v>
      </c>
      <c r="S66" s="80">
        <v>0</v>
      </c>
      <c r="T66" s="78">
        <f>SUMPRODUCT(LTA!F66:AJ66,LTA!F$101:AJ$101,LTA!F$105:AJ$105)</f>
        <v>86.69</v>
      </c>
      <c r="U66" s="78">
        <f>SUMPRODUCT(LTA!F66:AJ66,LTA!F$102:AJ$102,LTA!F$105:AJ$105)</f>
        <v>286.8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3.06</v>
      </c>
      <c r="AB66" s="117">
        <f>-STOA!P66</f>
        <v>0</v>
      </c>
      <c r="AC66">
        <f t="shared" si="0"/>
        <v>9.4173400461517627</v>
      </c>
      <c r="AD66">
        <f t="shared" si="1"/>
        <v>960.29103154952975</v>
      </c>
      <c r="AE66">
        <f>'IDT-1'!F66</f>
        <v>0</v>
      </c>
      <c r="AF66" s="26"/>
      <c r="AG66">
        <f t="shared" si="2"/>
        <v>960.29103154952975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6.3189000000000002</v>
      </c>
      <c r="E67">
        <f>GT_NG!T67</f>
        <v>11.268773128380303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54.91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459.0109140378371</v>
      </c>
      <c r="P67" s="77">
        <v>71.197129032258076</v>
      </c>
      <c r="Q67" s="77">
        <v>23.59</v>
      </c>
      <c r="R67" s="80">
        <v>17.700000000000003</v>
      </c>
      <c r="S67" s="80">
        <v>0</v>
      </c>
      <c r="T67" s="78">
        <f>SUMPRODUCT(LTA!F67:AJ67,LTA!F$101:AJ$101,LTA!F$105:AJ$105)</f>
        <v>76.789999999999992</v>
      </c>
      <c r="U67" s="78">
        <f>SUMPRODUCT(LTA!F67:AJ67,LTA!F$102:AJ$102,LTA!F$105:AJ$105)</f>
        <v>294.94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3.06</v>
      </c>
      <c r="AB67" s="117">
        <f>-STOA!P67</f>
        <v>0</v>
      </c>
      <c r="AC67">
        <f t="shared" si="0"/>
        <v>9.4092206786563501</v>
      </c>
      <c r="AD67">
        <f t="shared" si="1"/>
        <v>959.37649551981917</v>
      </c>
      <c r="AE67">
        <f>'IDT-1'!F67</f>
        <v>0</v>
      </c>
      <c r="AF67" s="26"/>
      <c r="AG67">
        <f t="shared" si="2"/>
        <v>959.37649551981917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-50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6.3189000000000002</v>
      </c>
      <c r="E68">
        <f>GT_NG!T68</f>
        <v>11.268773128380303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54.91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464.36654244184041</v>
      </c>
      <c r="P68" s="77">
        <v>71.197129032258076</v>
      </c>
      <c r="Q68" s="77">
        <v>23.59</v>
      </c>
      <c r="R68" s="80">
        <v>17.52</v>
      </c>
      <c r="S68" s="80">
        <v>0</v>
      </c>
      <c r="T68" s="78">
        <f>SUMPRODUCT(LTA!F68:AJ68,LTA!F$101:AJ$101,LTA!F$105:AJ$105)</f>
        <v>68.78</v>
      </c>
      <c r="U68" s="78">
        <f>SUMPRODUCT(LTA!F68:AJ68,LTA!F$102:AJ$102,LTA!F$105:AJ$105)</f>
        <v>293.26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3.06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9.3694942086115791</v>
      </c>
      <c r="AD68">
        <f t="shared" ref="AD68:AD98" si="4">SUM(B68:AB68,AI68:AR68)-AC68</f>
        <v>954.90185039386711</v>
      </c>
      <c r="AE68">
        <f>'IDT-1'!F68</f>
        <v>0</v>
      </c>
      <c r="AF68" s="26"/>
      <c r="AG68">
        <f t="shared" ref="AG68:AG98" si="5">SUM(AD68:AF68)</f>
        <v>954.90185039386711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-50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6.3189000000000002</v>
      </c>
      <c r="E69">
        <f>GT_NG!T69</f>
        <v>11.268773128380303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56.742605022726238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472.45044807294954</v>
      </c>
      <c r="P69" s="77">
        <v>71.197129032258076</v>
      </c>
      <c r="Q69" s="77">
        <v>23.59</v>
      </c>
      <c r="R69" s="80">
        <v>14.14</v>
      </c>
      <c r="S69" s="80">
        <v>0</v>
      </c>
      <c r="T69" s="78">
        <f>SUMPRODUCT(LTA!F69:AJ69,LTA!F$101:AJ$101,LTA!F$105:AJ$105)</f>
        <v>61.300000000000004</v>
      </c>
      <c r="U69" s="78">
        <f>SUMPRODUCT(LTA!F69:AJ69,LTA!F$102:AJ$102,LTA!F$105:AJ$105)</f>
        <v>282.33000000000004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3.06</v>
      </c>
      <c r="AB69" s="117">
        <f>-STOA!P69</f>
        <v>0</v>
      </c>
      <c r="AC69">
        <f t="shared" si="3"/>
        <v>9.1318355895324004</v>
      </c>
      <c r="AD69">
        <f t="shared" si="4"/>
        <v>958.26601966678163</v>
      </c>
      <c r="AE69">
        <f>'IDT-1'!F69</f>
        <v>0</v>
      </c>
      <c r="AF69" s="26"/>
      <c r="AG69">
        <f t="shared" si="5"/>
        <v>958.26601966678163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6.3189000000000002</v>
      </c>
      <c r="E70">
        <f>GT_NG!T70</f>
        <v>11.268773128380303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480.71030891172973</v>
      </c>
      <c r="P70" s="77">
        <v>71.197129032258076</v>
      </c>
      <c r="Q70" s="77">
        <v>23.59</v>
      </c>
      <c r="R70" s="80">
        <v>12.260000000000002</v>
      </c>
      <c r="S70" s="80">
        <v>0</v>
      </c>
      <c r="T70" s="78">
        <f>SUMPRODUCT(LTA!F70:AJ70,LTA!F$101:AJ$101,LTA!F$105:AJ$105)</f>
        <v>49.75</v>
      </c>
      <c r="U70" s="78">
        <f>SUMPRODUCT(LTA!F70:AJ70,LTA!F$102:AJ$102,LTA!F$105:AJ$105)</f>
        <v>286.8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3.06</v>
      </c>
      <c r="AB70" s="117">
        <f>-STOA!P70</f>
        <v>0</v>
      </c>
      <c r="AC70">
        <f t="shared" si="3"/>
        <v>9.3719913535466066</v>
      </c>
      <c r="AD70">
        <f t="shared" si="4"/>
        <v>955.18311971882156</v>
      </c>
      <c r="AE70">
        <f>'IDT-1'!F70</f>
        <v>0</v>
      </c>
      <c r="AF70" s="26"/>
      <c r="AG70">
        <f t="shared" si="5"/>
        <v>955.18311971882156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-50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6.3189000000000002</v>
      </c>
      <c r="E71">
        <f>GT_NG!T71</f>
        <v>11.268773128380303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489.73276869141421</v>
      </c>
      <c r="P71" s="77">
        <v>71.197129032258076</v>
      </c>
      <c r="Q71" s="77">
        <v>23.59</v>
      </c>
      <c r="R71" s="80">
        <v>9.3699999999999992</v>
      </c>
      <c r="S71" s="80">
        <v>0</v>
      </c>
      <c r="T71" s="78">
        <f>SUMPRODUCT(LTA!F71:AJ71,LTA!F$101:AJ$101,LTA!F$105:AJ$105)</f>
        <v>38.880000000000003</v>
      </c>
      <c r="U71" s="78">
        <f>SUMPRODUCT(LTA!F71:AJ71,LTA!F$102:AJ$102,LTA!F$105:AJ$105)</f>
        <v>280.73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3.06</v>
      </c>
      <c r="AB71" s="117">
        <f>-STOA!P71</f>
        <v>0</v>
      </c>
      <c r="AC71">
        <f t="shared" si="3"/>
        <v>9.1437130867748984</v>
      </c>
      <c r="AD71">
        <f t="shared" si="4"/>
        <v>959.60385776527767</v>
      </c>
      <c r="AE71">
        <f>'IDT-1'!F71</f>
        <v>0</v>
      </c>
      <c r="AF71" s="26"/>
      <c r="AG71">
        <f t="shared" si="5"/>
        <v>959.60385776527767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6.3189000000000002</v>
      </c>
      <c r="E72">
        <f>GT_NG!T72</f>
        <v>11.268773128380303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519.61202697789224</v>
      </c>
      <c r="P72" s="77">
        <v>71.197129032258076</v>
      </c>
      <c r="Q72" s="77">
        <v>23.59</v>
      </c>
      <c r="R72" s="80">
        <v>5.79</v>
      </c>
      <c r="S72" s="80">
        <v>0</v>
      </c>
      <c r="T72" s="78">
        <f>SUMPRODUCT(LTA!F72:AJ72,LTA!F$101:AJ$101,LTA!F$105:AJ$105)</f>
        <v>25.75</v>
      </c>
      <c r="U72" s="78">
        <f>SUMPRODUCT(LTA!F72:AJ72,LTA!F$102:AJ$102,LTA!F$105:AJ$105)</f>
        <v>272.23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3.06</v>
      </c>
      <c r="AB72" s="117">
        <f>-STOA!P72</f>
        <v>0</v>
      </c>
      <c r="AC72">
        <f t="shared" si="3"/>
        <v>9.0960212844739523</v>
      </c>
      <c r="AD72">
        <f t="shared" si="4"/>
        <v>974.32080785405662</v>
      </c>
      <c r="AE72">
        <f>'IDT-1'!F72</f>
        <v>0</v>
      </c>
      <c r="AF72" s="26"/>
      <c r="AG72">
        <f t="shared" si="5"/>
        <v>974.32080785405662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6.3189000000000002</v>
      </c>
      <c r="E73">
        <f>GT_NG!T73</f>
        <v>11.268773128380303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545.35837154625324</v>
      </c>
      <c r="P73" s="77">
        <v>71.197129032258076</v>
      </c>
      <c r="Q73" s="77">
        <v>23.59</v>
      </c>
      <c r="R73" s="80">
        <v>2.0799999999999996</v>
      </c>
      <c r="S73" s="80">
        <v>0</v>
      </c>
      <c r="T73" s="78">
        <f>SUMPRODUCT(LTA!F73:AJ73,LTA!F$101:AJ$101,LTA!F$105:AJ$105)</f>
        <v>14.9</v>
      </c>
      <c r="U73" s="78">
        <f>SUMPRODUCT(LTA!F73:AJ73,LTA!F$102:AJ$102,LTA!F$105:AJ$105)</f>
        <v>267.46000000000004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3.06</v>
      </c>
      <c r="AB73" s="117">
        <f>-STOA!P73</f>
        <v>0</v>
      </c>
      <c r="AC73">
        <f t="shared" si="3"/>
        <v>9.1524851166755301</v>
      </c>
      <c r="AD73">
        <f t="shared" si="4"/>
        <v>980.68068859021616</v>
      </c>
      <c r="AE73">
        <f>'IDT-1'!F73</f>
        <v>0</v>
      </c>
      <c r="AF73" s="26"/>
      <c r="AG73">
        <f t="shared" si="5"/>
        <v>980.68068859021616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6.3189000000000002</v>
      </c>
      <c r="E74">
        <f>GT_NG!T74</f>
        <v>11.268773128380303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555.74948335625322</v>
      </c>
      <c r="P74" s="77">
        <v>71.197129032258076</v>
      </c>
      <c r="Q74" s="77">
        <v>23.59</v>
      </c>
      <c r="R74" s="80">
        <v>0.21190909090909094</v>
      </c>
      <c r="S74" s="80">
        <v>0</v>
      </c>
      <c r="T74" s="78">
        <f>SUMPRODUCT(LTA!F74:AJ74,LTA!F$101:AJ$101,LTA!F$105:AJ$105)</f>
        <v>2.35</v>
      </c>
      <c r="U74" s="78">
        <f>SUMPRODUCT(LTA!F74:AJ74,LTA!F$102:AJ$102,LTA!F$105:AJ$105)</f>
        <v>265.51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1.92</v>
      </c>
      <c r="Z74" s="75">
        <f>IEX!P74</f>
        <v>0</v>
      </c>
      <c r="AA74" s="117">
        <f>STOA!J74</f>
        <v>3.06</v>
      </c>
      <c r="AB74" s="117">
        <f>-STOA!P74</f>
        <v>0</v>
      </c>
      <c r="AC74">
        <f t="shared" si="3"/>
        <v>8.894830512548646</v>
      </c>
      <c r="AD74">
        <f t="shared" si="4"/>
        <v>1001.881364095252</v>
      </c>
      <c r="AE74">
        <f>'IDT-1'!F74</f>
        <v>0</v>
      </c>
      <c r="AF74" s="26"/>
      <c r="AG74">
        <f t="shared" si="5"/>
        <v>1001.881364095252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6.3189000000000002</v>
      </c>
      <c r="E75">
        <f>GT_NG!T75</f>
        <v>11.268773128380303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554.91840694905329</v>
      </c>
      <c r="P75" s="77">
        <v>71.197129032258076</v>
      </c>
      <c r="Q75" s="77">
        <v>23.59</v>
      </c>
      <c r="R75" s="80">
        <v>0</v>
      </c>
      <c r="S75" s="80">
        <v>0</v>
      </c>
      <c r="T75" s="78">
        <f>SUMPRODUCT(LTA!F75:AJ75,LTA!F$101:AJ$101,LTA!F$105:AJ$105)</f>
        <v>0.03</v>
      </c>
      <c r="U75" s="78">
        <f>SUMPRODUCT(LTA!F75:AJ75,LTA!F$102:AJ$102,LTA!F$105:AJ$105)</f>
        <v>265.63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19.23</v>
      </c>
      <c r="Z75" s="75">
        <f>IEX!P75</f>
        <v>0</v>
      </c>
      <c r="AA75" s="117">
        <f>STOA!J75</f>
        <v>3.04</v>
      </c>
      <c r="AB75" s="117">
        <f>-STOA!P75</f>
        <v>0</v>
      </c>
      <c r="AC75">
        <f t="shared" si="3"/>
        <v>9.0184442401652891</v>
      </c>
      <c r="AD75">
        <f t="shared" si="4"/>
        <v>1015.8047648695265</v>
      </c>
      <c r="AE75">
        <f>'IDT-1'!F75</f>
        <v>0</v>
      </c>
      <c r="AF75" s="26"/>
      <c r="AG75">
        <f t="shared" si="5"/>
        <v>1015.8047648695265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6.3189000000000002</v>
      </c>
      <c r="E76">
        <f>GT_NG!T76</f>
        <v>11.268773128380303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551.49756753005329</v>
      </c>
      <c r="P76" s="77">
        <v>71.197129032258076</v>
      </c>
      <c r="Q76" s="77">
        <v>23.59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265.33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35.57</v>
      </c>
      <c r="Z76" s="75">
        <f>IEX!P76</f>
        <v>0</v>
      </c>
      <c r="AA76" s="117">
        <f>STOA!J76</f>
        <v>3.04</v>
      </c>
      <c r="AB76" s="117">
        <f>-STOA!P76</f>
        <v>0</v>
      </c>
      <c r="AC76">
        <f t="shared" si="3"/>
        <v>9.1292288532780859</v>
      </c>
      <c r="AD76">
        <f t="shared" si="4"/>
        <v>1028.2831408374134</v>
      </c>
      <c r="AE76">
        <f>'IDT-1'!F76</f>
        <v>0</v>
      </c>
      <c r="AF76" s="26"/>
      <c r="AG76">
        <f t="shared" si="5"/>
        <v>1028.2831408374134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6.3189000000000002</v>
      </c>
      <c r="E77">
        <f>GT_NG!T77</f>
        <v>11.268773128380303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552.9258170416532</v>
      </c>
      <c r="P77" s="77">
        <v>71.197129032258076</v>
      </c>
      <c r="Q77" s="77">
        <v>23.59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270.15999999999997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45.18</v>
      </c>
      <c r="Z77" s="75">
        <f>IEX!P77</f>
        <v>0</v>
      </c>
      <c r="AA77" s="117">
        <f>STOA!J77</f>
        <v>3.04</v>
      </c>
      <c r="AB77" s="117">
        <f>-STOA!P77</f>
        <v>0</v>
      </c>
      <c r="AC77">
        <f t="shared" si="3"/>
        <v>9.4730663819906571</v>
      </c>
      <c r="AD77">
        <f t="shared" si="4"/>
        <v>1020.8075528203009</v>
      </c>
      <c r="AE77">
        <f>'IDT-1'!F77</f>
        <v>0</v>
      </c>
      <c r="AF77" s="26"/>
      <c r="AG77">
        <f t="shared" si="5"/>
        <v>1020.8075528203009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-23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6.3189000000000002</v>
      </c>
      <c r="E78">
        <f>GT_NG!T78</f>
        <v>11.585101080033231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552.9258170416532</v>
      </c>
      <c r="P78" s="77">
        <v>71.197129032258076</v>
      </c>
      <c r="Q78" s="77">
        <v>23.59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270.79000000000002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49.02</v>
      </c>
      <c r="Z78" s="75">
        <f>IEX!P78</f>
        <v>0</v>
      </c>
      <c r="AA78" s="117">
        <f>STOA!J78</f>
        <v>3.04</v>
      </c>
      <c r="AB78" s="117">
        <f>-STOA!P78</f>
        <v>0</v>
      </c>
      <c r="AC78">
        <f t="shared" si="3"/>
        <v>9.5684548330983752</v>
      </c>
      <c r="AD78">
        <f t="shared" si="4"/>
        <v>1019.4984923208461</v>
      </c>
      <c r="AE78">
        <f>'IDT-1'!F78</f>
        <v>0</v>
      </c>
      <c r="AF78" s="26"/>
      <c r="AG78">
        <f t="shared" si="5"/>
        <v>1019.4984923208461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-29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6.3189000000000002</v>
      </c>
      <c r="E79">
        <f>GT_NG!T79</f>
        <v>11.585101080033231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522.58229651475335</v>
      </c>
      <c r="P79" s="77">
        <v>71.197129032258076</v>
      </c>
      <c r="Q79" s="77">
        <v>23.59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272.49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60.56</v>
      </c>
      <c r="Z79" s="75">
        <f>IEX!P79</f>
        <v>0</v>
      </c>
      <c r="AA79" s="117">
        <f>STOA!J79</f>
        <v>3.04</v>
      </c>
      <c r="AB79" s="117">
        <f>-STOA!P79</f>
        <v>0</v>
      </c>
      <c r="AC79">
        <f t="shared" si="3"/>
        <v>9.4090657249394631</v>
      </c>
      <c r="AD79">
        <f t="shared" si="4"/>
        <v>1003.5543609021054</v>
      </c>
      <c r="AE79">
        <f>'IDT-1'!F79</f>
        <v>0</v>
      </c>
      <c r="AF79" s="26"/>
      <c r="AG79">
        <f t="shared" si="5"/>
        <v>1003.5543609021054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-28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6.3189000000000002</v>
      </c>
      <c r="E80">
        <f>GT_NG!T80</f>
        <v>11.585101080033231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495.06531078765329</v>
      </c>
      <c r="P80" s="77">
        <v>71.197129032258076</v>
      </c>
      <c r="Q80" s="77">
        <v>23.59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275.21000000000004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68.239999999999995</v>
      </c>
      <c r="Z80" s="75">
        <f>IEX!P80</f>
        <v>0</v>
      </c>
      <c r="AA80" s="117">
        <f>STOA!J80</f>
        <v>3.04</v>
      </c>
      <c r="AB80" s="117">
        <f>-STOA!P80</f>
        <v>0</v>
      </c>
      <c r="AC80">
        <f t="shared" si="3"/>
        <v>9.1607768477968357</v>
      </c>
      <c r="AD80">
        <f t="shared" si="4"/>
        <v>997.6856640521479</v>
      </c>
      <c r="AE80">
        <f>'IDT-1'!F80</f>
        <v>0</v>
      </c>
      <c r="AF80" s="26"/>
      <c r="AG80">
        <f t="shared" si="5"/>
        <v>997.6856640521479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-17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6.3189000000000002</v>
      </c>
      <c r="E81">
        <f>GT_NG!T81</f>
        <v>11.585101080033231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485.29746008465861</v>
      </c>
      <c r="P81" s="77">
        <v>71.197129032258076</v>
      </c>
      <c r="Q81" s="77">
        <v>23.59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277.76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68.239999999999995</v>
      </c>
      <c r="Z81" s="75">
        <f>IEX!P81</f>
        <v>0</v>
      </c>
      <c r="AA81" s="117">
        <f>STOA!J81</f>
        <v>3.04</v>
      </c>
      <c r="AB81" s="117">
        <f>-STOA!P81</f>
        <v>0</v>
      </c>
      <c r="AC81">
        <f t="shared" si="3"/>
        <v>9.0972597616104807</v>
      </c>
      <c r="AD81">
        <f t="shared" si="4"/>
        <v>990.53133043533944</v>
      </c>
      <c r="AE81">
        <f>'IDT-1'!F81</f>
        <v>0</v>
      </c>
      <c r="AF81" s="26"/>
      <c r="AG81">
        <f t="shared" si="5"/>
        <v>990.53133043533944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-17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6.3189000000000002</v>
      </c>
      <c r="E82">
        <f>GT_NG!T82</f>
        <v>11.585101080033231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474.82272024173346</v>
      </c>
      <c r="P82" s="77">
        <v>71.197129032258076</v>
      </c>
      <c r="Q82" s="77">
        <v>23.59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272.73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60.56</v>
      </c>
      <c r="Z82" s="75">
        <f>IEX!P82</f>
        <v>0</v>
      </c>
      <c r="AA82" s="117">
        <f>STOA!J82</f>
        <v>3.04</v>
      </c>
      <c r="AB82" s="117">
        <f>-STOA!P82</f>
        <v>0</v>
      </c>
      <c r="AC82">
        <f t="shared" si="3"/>
        <v>8.9820153262146931</v>
      </c>
      <c r="AD82">
        <f t="shared" si="4"/>
        <v>957.46183502781014</v>
      </c>
      <c r="AE82">
        <f>'IDT-1'!F82</f>
        <v>0</v>
      </c>
      <c r="AF82" s="26"/>
      <c r="AG82">
        <f t="shared" si="5"/>
        <v>957.46183502781014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-27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6.3189000000000002</v>
      </c>
      <c r="E83">
        <f>GT_NG!T83</f>
        <v>11.585101080033231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463.80303453913348</v>
      </c>
      <c r="P83" s="77">
        <v>71.197129032258076</v>
      </c>
      <c r="Q83" s="77">
        <v>23.59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272.68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41.33</v>
      </c>
      <c r="Z83" s="75">
        <f>IEX!P83</f>
        <v>0</v>
      </c>
      <c r="AA83" s="117">
        <f>STOA!J83</f>
        <v>3.04</v>
      </c>
      <c r="AB83" s="117">
        <f>-STOA!P83</f>
        <v>0</v>
      </c>
      <c r="AC83">
        <f t="shared" si="3"/>
        <v>8.6443530718542494</v>
      </c>
      <c r="AD83">
        <f t="shared" si="4"/>
        <v>935.49981157957063</v>
      </c>
      <c r="AE83">
        <f>'IDT-1'!F83</f>
        <v>0</v>
      </c>
      <c r="AF83" s="26"/>
      <c r="AG83">
        <f t="shared" si="5"/>
        <v>935.49981157957063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-19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6.3189000000000002</v>
      </c>
      <c r="E84">
        <f>GT_NG!T84</f>
        <v>11.585101080033231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458.45908161243352</v>
      </c>
      <c r="P84" s="77">
        <v>71.197129032258076</v>
      </c>
      <c r="Q84" s="77">
        <v>23.59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272.56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23.07</v>
      </c>
      <c r="Z84" s="75">
        <f>IEX!P84</f>
        <v>0</v>
      </c>
      <c r="AA84" s="117">
        <f>STOA!J84</f>
        <v>3.04</v>
      </c>
      <c r="AB84" s="117">
        <f>-STOA!P84</f>
        <v>0</v>
      </c>
      <c r="AC84">
        <f t="shared" si="3"/>
        <v>8.4444604136214849</v>
      </c>
      <c r="AD84">
        <f t="shared" si="4"/>
        <v>910.97575131110341</v>
      </c>
      <c r="AE84">
        <f>'IDT-1'!F84</f>
        <v>0</v>
      </c>
      <c r="AF84" s="26"/>
      <c r="AG84">
        <f t="shared" si="5"/>
        <v>910.97575131110341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6.3189000000000002</v>
      </c>
      <c r="E85">
        <f>GT_NG!T85</f>
        <v>11.585101080033231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452.35984852973348</v>
      </c>
      <c r="P85" s="77">
        <v>71.197129032258076</v>
      </c>
      <c r="Q85" s="77">
        <v>23.59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272.47000000000003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3.04</v>
      </c>
      <c r="AB85" s="117">
        <f>-STOA!P85</f>
        <v>0</v>
      </c>
      <c r="AC85">
        <f t="shared" si="3"/>
        <v>8.1781010349715295</v>
      </c>
      <c r="AD85">
        <f t="shared" si="4"/>
        <v>882.9828776070533</v>
      </c>
      <c r="AE85">
        <f>'IDT-1'!F85</f>
        <v>0</v>
      </c>
      <c r="AF85" s="26"/>
      <c r="AG85">
        <f t="shared" si="5"/>
        <v>882.9828776070533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-19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6.3189000000000002</v>
      </c>
      <c r="E86">
        <f>GT_NG!T86</f>
        <v>11.585101080033231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450.8095364727335</v>
      </c>
      <c r="P86" s="77">
        <v>71.197129032258076</v>
      </c>
      <c r="Q86" s="77">
        <v>23.59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264.36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3.04</v>
      </c>
      <c r="AB86" s="117">
        <f>-STOA!P86</f>
        <v>0</v>
      </c>
      <c r="AC86">
        <f t="shared" si="3"/>
        <v>8.2351403292250556</v>
      </c>
      <c r="AD86">
        <f t="shared" si="4"/>
        <v>857.26552625579984</v>
      </c>
      <c r="AE86">
        <f>'IDT-1'!F86</f>
        <v>-9.7919999999999998</v>
      </c>
      <c r="AF86" s="26"/>
      <c r="AG86">
        <f t="shared" si="5"/>
        <v>847.47352625579981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6.3189000000000002</v>
      </c>
      <c r="E87">
        <f>GT_NG!T87</f>
        <v>11.901428956592072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56.742605022726238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450.83927114073106</v>
      </c>
      <c r="P87" s="77">
        <v>71.197129032258076</v>
      </c>
      <c r="Q87" s="77">
        <v>23.59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243.41000000000003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3.0700000000000003</v>
      </c>
      <c r="AB87" s="117">
        <f>-STOA!P87</f>
        <v>0</v>
      </c>
      <c r="AC87">
        <f t="shared" si="3"/>
        <v>7.9320664762949473</v>
      </c>
      <c r="AD87">
        <f t="shared" si="4"/>
        <v>825.13726767601258</v>
      </c>
      <c r="AE87">
        <f>'IDT-1'!F87</f>
        <v>0</v>
      </c>
      <c r="AF87" s="26"/>
      <c r="AG87">
        <f t="shared" si="5"/>
        <v>825.13726767601258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-34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6.3189000000000002</v>
      </c>
      <c r="E88">
        <f>GT_NG!T88</f>
        <v>11.901428956592072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56.742605022726238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450.83927114073106</v>
      </c>
      <c r="P88" s="77">
        <v>71.197129032258076</v>
      </c>
      <c r="Q88" s="77">
        <v>23.59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215.27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3.0700000000000003</v>
      </c>
      <c r="AB88" s="117">
        <f>-STOA!P88</f>
        <v>0</v>
      </c>
      <c r="AC88">
        <f t="shared" si="3"/>
        <v>7.5335063084176275</v>
      </c>
      <c r="AD88">
        <f t="shared" si="4"/>
        <v>814.39582784388995</v>
      </c>
      <c r="AE88">
        <f>'IDT-1'!F88</f>
        <v>0</v>
      </c>
      <c r="AF88" s="26"/>
      <c r="AG88">
        <f t="shared" si="5"/>
        <v>814.39582784388995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-17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6.3189000000000002</v>
      </c>
      <c r="E89">
        <f>GT_NG!T89</f>
        <v>11.901428956592072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56.742605022726238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444.2283863546462</v>
      </c>
      <c r="P89" s="77">
        <v>71.197129032258076</v>
      </c>
      <c r="Q89" s="77">
        <v>23.59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215.48000000000002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3.0700000000000003</v>
      </c>
      <c r="AB89" s="117">
        <f>-STOA!P89</f>
        <v>0</v>
      </c>
      <c r="AC89">
        <f t="shared" si="3"/>
        <v>7.5393254149554476</v>
      </c>
      <c r="AD89">
        <f t="shared" si="4"/>
        <v>800.98912395126729</v>
      </c>
      <c r="AE89">
        <f>'IDT-1'!F89</f>
        <v>0</v>
      </c>
      <c r="AF89" s="26"/>
      <c r="AG89">
        <f t="shared" si="5"/>
        <v>800.98912395126729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-24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6.3189000000000002</v>
      </c>
      <c r="E90">
        <f>GT_NG!T90</f>
        <v>11.901428956592072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56.742605022726238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444.16971372864617</v>
      </c>
      <c r="P90" s="77">
        <v>71.197129032258076</v>
      </c>
      <c r="Q90" s="77">
        <v>23.59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215.61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3.0700000000000003</v>
      </c>
      <c r="AB90" s="117">
        <f>-STOA!P90</f>
        <v>0</v>
      </c>
      <c r="AC90">
        <f t="shared" si="3"/>
        <v>7.6464906261129908</v>
      </c>
      <c r="AD90">
        <f t="shared" si="4"/>
        <v>788.95328611410969</v>
      </c>
      <c r="AE90">
        <f>'IDT-1'!F90</f>
        <v>0</v>
      </c>
      <c r="AF90" s="26"/>
      <c r="AG90">
        <f t="shared" si="5"/>
        <v>788.95328611410969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-36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6.3189000000000002</v>
      </c>
      <c r="E91">
        <f>GT_NG!T91</f>
        <v>11.901428956592072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56.742605022726238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425.45428662653154</v>
      </c>
      <c r="P91" s="77">
        <v>71.197129032258076</v>
      </c>
      <c r="Q91" s="77">
        <v>23.59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215.76000000000002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3.0700000000000003</v>
      </c>
      <c r="AB91" s="117">
        <f>-STOA!P91</f>
        <v>0</v>
      </c>
      <c r="AC91">
        <f t="shared" si="3"/>
        <v>7.4831148676143817</v>
      </c>
      <c r="AD91">
        <f t="shared" si="4"/>
        <v>770.55123477049358</v>
      </c>
      <c r="AE91">
        <f>'IDT-1'!F91</f>
        <v>0</v>
      </c>
      <c r="AF91" s="26"/>
      <c r="AG91">
        <f t="shared" si="5"/>
        <v>770.55123477049358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-36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6.3189000000000002</v>
      </c>
      <c r="E92">
        <f>GT_NG!T92</f>
        <v>11.901428956592072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56.742605022726238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393.01037953966704</v>
      </c>
      <c r="P92" s="77">
        <v>71.197129032258076</v>
      </c>
      <c r="Q92" s="77">
        <v>23.59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222.23000000000002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3.0700000000000003</v>
      </c>
      <c r="AB92" s="117">
        <f>-STOA!P92</f>
        <v>0</v>
      </c>
      <c r="AC92">
        <f t="shared" si="3"/>
        <v>7.1391288274614366</v>
      </c>
      <c r="AD92">
        <f t="shared" si="4"/>
        <v>757.92131372378208</v>
      </c>
      <c r="AE92">
        <f>'IDT-1'!F92</f>
        <v>0</v>
      </c>
      <c r="AF92" s="26"/>
      <c r="AG92">
        <f t="shared" si="5"/>
        <v>757.92131372378208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-23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6.3189000000000002</v>
      </c>
      <c r="E93">
        <f>GT_NG!T93</f>
        <v>11.901428956592072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56.742605022726238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363.76088294350154</v>
      </c>
      <c r="P93" s="77">
        <v>71.197129032258076</v>
      </c>
      <c r="Q93" s="77">
        <v>23.59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222.26000000000002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3.0700000000000003</v>
      </c>
      <c r="AB93" s="117">
        <f>-STOA!P93</f>
        <v>0</v>
      </c>
      <c r="AC93">
        <f t="shared" si="3"/>
        <v>7.0418035528146952</v>
      </c>
      <c r="AD93">
        <f t="shared" si="4"/>
        <v>710.79914240226333</v>
      </c>
      <c r="AE93">
        <f>'IDT-1'!F93</f>
        <v>0</v>
      </c>
      <c r="AF93" s="26"/>
      <c r="AG93">
        <f t="shared" si="5"/>
        <v>710.79914240226333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-41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6.3189000000000002</v>
      </c>
      <c r="E94">
        <f>GT_NG!T94</f>
        <v>11.901428956592072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56.742605022726238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339.39156296359187</v>
      </c>
      <c r="P94" s="77">
        <v>71.197129032258076</v>
      </c>
      <c r="Q94" s="77">
        <v>23.59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222.27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3.0700000000000003</v>
      </c>
      <c r="AB94" s="117">
        <f>-STOA!P94</f>
        <v>0</v>
      </c>
      <c r="AC94">
        <f t="shared" si="3"/>
        <v>6.8629540470802706</v>
      </c>
      <c r="AD94">
        <f t="shared" si="4"/>
        <v>682.61867192808802</v>
      </c>
      <c r="AE94">
        <f>'IDT-1'!F94</f>
        <v>0</v>
      </c>
      <c r="AF94" s="26"/>
      <c r="AG94">
        <f t="shared" si="5"/>
        <v>682.61867192808802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-45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6.3189000000000002</v>
      </c>
      <c r="E95">
        <f>GT_NG!T95</f>
        <v>11.901428956592072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56.742605022726238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305.41160054021617</v>
      </c>
      <c r="P95" s="77">
        <v>71.197129032258076</v>
      </c>
      <c r="Q95" s="77">
        <v>23.59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226.63000000000002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</v>
      </c>
      <c r="AA95" s="117">
        <f>STOA!J95</f>
        <v>3.0700000000000003</v>
      </c>
      <c r="AB95" s="117">
        <f>-STOA!P95</f>
        <v>0</v>
      </c>
      <c r="AC95">
        <f t="shared" si="3"/>
        <v>6.3359545520887046</v>
      </c>
      <c r="AD95">
        <f t="shared" si="4"/>
        <v>683.52570899970397</v>
      </c>
      <c r="AE95">
        <f>'IDT-1'!F95</f>
        <v>0</v>
      </c>
      <c r="AF95" s="26"/>
      <c r="AG95">
        <f t="shared" si="5"/>
        <v>683.52570899970397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-13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6.3189000000000002</v>
      </c>
      <c r="E96">
        <f>GT_NG!T96</f>
        <v>11.901428956592072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58.480000000000011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313.2477203442474</v>
      </c>
      <c r="P96" s="77">
        <v>71.197129032258076</v>
      </c>
      <c r="Q96" s="77">
        <v>23.59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226.92000000000002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-29</v>
      </c>
      <c r="AA96" s="117">
        <f>STOA!J96</f>
        <v>3.0700000000000003</v>
      </c>
      <c r="AB96" s="117">
        <f>-STOA!P96</f>
        <v>0</v>
      </c>
      <c r="AC96">
        <f t="shared" si="3"/>
        <v>6.733487945441027</v>
      </c>
      <c r="AD96">
        <f t="shared" si="4"/>
        <v>657.99169038765672</v>
      </c>
      <c r="AE96">
        <f>'IDT-1'!F96</f>
        <v>0</v>
      </c>
      <c r="AF96" s="26"/>
      <c r="AG96">
        <f t="shared" si="5"/>
        <v>657.99169038765672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-21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6.3189000000000002</v>
      </c>
      <c r="E97">
        <f>GT_NG!T97</f>
        <v>11.901428956592072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58.480000000000011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313.91278370955956</v>
      </c>
      <c r="P97" s="77">
        <v>71.197129032258076</v>
      </c>
      <c r="Q97" s="77">
        <v>23.589999999999996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227.34000000000003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-55.6</v>
      </c>
      <c r="AA97" s="117">
        <f>STOA!J97</f>
        <v>3.0700000000000003</v>
      </c>
      <c r="AB97" s="117">
        <f>-STOA!P97</f>
        <v>0</v>
      </c>
      <c r="AC97">
        <f t="shared" si="3"/>
        <v>6.9880728226683644</v>
      </c>
      <c r="AD97">
        <f t="shared" si="4"/>
        <v>631.22216887574143</v>
      </c>
      <c r="AE97">
        <f>'IDT-1'!F97</f>
        <v>0</v>
      </c>
      <c r="AF97" s="26"/>
      <c r="AG97">
        <f t="shared" si="5"/>
        <v>631.22216887574143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-22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6.3189000000000002</v>
      </c>
      <c r="E98">
        <f>GT_NG!T98</f>
        <v>11.901428956592072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58.480000000000011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317.99281457353089</v>
      </c>
      <c r="P98" s="77">
        <v>71.197129032258076</v>
      </c>
      <c r="Q98" s="77">
        <v>23.589999999999996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227.67000000000002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-23</v>
      </c>
      <c r="AA98" s="117">
        <f>STOA!J98</f>
        <v>3.0700000000000003</v>
      </c>
      <c r="AB98" s="117">
        <f>-STOA!P98</f>
        <v>0</v>
      </c>
      <c r="AC98">
        <f t="shared" si="3"/>
        <v>7.1369698755465336</v>
      </c>
      <c r="AD98">
        <f t="shared" si="4"/>
        <v>623.0833026868346</v>
      </c>
      <c r="AE98">
        <f>'IDT-1'!F98</f>
        <v>0</v>
      </c>
      <c r="AF98" s="26"/>
      <c r="AG98">
        <f t="shared" si="5"/>
        <v>623.0833026868346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-67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0.15165359999999986</v>
      </c>
      <c r="E99">
        <f t="shared" si="6"/>
        <v>0.27002339475732001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1.4926690125568152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10.185484514408328</v>
      </c>
      <c r="P99" s="77">
        <f t="shared" si="6"/>
        <v>1.5282272465489335</v>
      </c>
      <c r="Q99" s="77">
        <f t="shared" si="6"/>
        <v>0.49858499999999922</v>
      </c>
      <c r="R99" s="80">
        <f>SUM(R3:R98)/4000</f>
        <v>0.17396797727272731</v>
      </c>
      <c r="S99" s="80">
        <f t="shared" si="6"/>
        <v>0</v>
      </c>
      <c r="T99" s="78">
        <f t="shared" si="6"/>
        <v>0.8922625000000004</v>
      </c>
      <c r="U99" s="78">
        <f t="shared" si="6"/>
        <v>6.5452949999999976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0.84755249999999993</v>
      </c>
      <c r="Z99" s="75">
        <f t="shared" si="6"/>
        <v>-0.89544999999999997</v>
      </c>
      <c r="AA99" s="117">
        <f t="shared" si="6"/>
        <v>7.3259999999999964E-2</v>
      </c>
      <c r="AB99" s="117">
        <f t="shared" si="6"/>
        <v>0</v>
      </c>
      <c r="AC99">
        <f t="shared" si="6"/>
        <v>0.21427631943891587</v>
      </c>
      <c r="AD99">
        <f t="shared" si="6"/>
        <v>21.295354426105213</v>
      </c>
      <c r="AE99">
        <f t="shared" si="6"/>
        <v>-4.7895500000000001E-2</v>
      </c>
      <c r="AG99">
        <f t="shared" si="6"/>
        <v>21.24745892610521</v>
      </c>
      <c r="AI99">
        <f t="shared" si="6"/>
        <v>0</v>
      </c>
      <c r="AJ99">
        <f t="shared" si="6"/>
        <v>0</v>
      </c>
      <c r="AK99">
        <f t="shared" si="6"/>
        <v>0.26434999999999997</v>
      </c>
      <c r="AL99">
        <f t="shared" si="6"/>
        <v>-0.51824999999999999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44962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6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6">
      <c r="A3" t="s">
        <v>45</v>
      </c>
      <c r="D3">
        <f>TWEPL!S3</f>
        <v>1.0206</v>
      </c>
      <c r="E3">
        <f>GT_NG!S3</f>
        <v>2.0988179669030731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18.390000000000004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82.278615096452484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2.65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1.0698266037904587</v>
      </c>
      <c r="AD3">
        <f>SUM(B3:AB3,AI3:AR3)-AC3</f>
        <v>90.368206459565101</v>
      </c>
      <c r="AE3">
        <f>'IDT-1'!E3</f>
        <v>0</v>
      </c>
      <c r="AF3" s="26"/>
      <c r="AG3">
        <f>SUM(AD3:AF3)+AT3</f>
        <v>90.368206459565101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1.0206</v>
      </c>
      <c r="E4">
        <f>GT_NG!S4</f>
        <v>2.0988179669030731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18.390000000000004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83.471942719982195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2.65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1.0803278868775203</v>
      </c>
      <c r="AD4">
        <f t="shared" ref="AD4:AD67" si="1">SUM(B4:AB4,AI4:AR4)-AC4</f>
        <v>91.551032800007746</v>
      </c>
      <c r="AE4">
        <f>'IDT-1'!E4</f>
        <v>0</v>
      </c>
      <c r="AF4" s="26"/>
      <c r="AG4">
        <f t="shared" ref="AG4:AG67" si="2">SUM(AD4:AF4)+AT4</f>
        <v>91.551032800007746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1.0206</v>
      </c>
      <c r="E5">
        <f>GT_NG!S5</f>
        <v>2.0988179669030731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19.630000000000003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83.542903873446804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2.65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1.0918643450280088</v>
      </c>
      <c r="AD5">
        <f t="shared" si="1"/>
        <v>92.850457495321862</v>
      </c>
      <c r="AE5">
        <f>'IDT-1'!E5</f>
        <v>0</v>
      </c>
      <c r="AF5" s="26"/>
      <c r="AG5">
        <f t="shared" si="2"/>
        <v>92.850457495321862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1.0206</v>
      </c>
      <c r="E6">
        <f>GT_NG!S6</f>
        <v>2.0988179669030731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19.630000000000003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83.463859579597724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2.65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1.0911687552421367</v>
      </c>
      <c r="AD6">
        <f t="shared" si="1"/>
        <v>92.77210879125866</v>
      </c>
      <c r="AE6">
        <f>'IDT-1'!E6</f>
        <v>0</v>
      </c>
      <c r="AF6" s="26"/>
      <c r="AG6">
        <f t="shared" si="2"/>
        <v>92.77210879125866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1.0206</v>
      </c>
      <c r="E7">
        <f>GT_NG!S7</f>
        <v>2.0988179669030731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19.630000000000003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83.384615606962214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2.65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1.1348620458939209</v>
      </c>
      <c r="AD7">
        <f t="shared" si="1"/>
        <v>87.649171527971362</v>
      </c>
      <c r="AE7">
        <f>'IDT-1'!E7</f>
        <v>0</v>
      </c>
      <c r="AF7" s="26"/>
      <c r="AG7">
        <f t="shared" si="2"/>
        <v>87.649171527971362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1.0206</v>
      </c>
      <c r="E8">
        <f>GT_NG!S8</f>
        <v>2.0988179669030731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19.630000000000003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83.384615328227213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2.65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1.0904714058300764</v>
      </c>
      <c r="AD8">
        <f t="shared" si="1"/>
        <v>92.693561889300213</v>
      </c>
      <c r="AE8">
        <f>'IDT-1'!E8</f>
        <v>0</v>
      </c>
      <c r="AF8" s="26"/>
      <c r="AG8">
        <f t="shared" si="2"/>
        <v>92.693561889300213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1.0206</v>
      </c>
      <c r="E9">
        <f>GT_NG!S9</f>
        <v>2.0988179669030731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19.630000000000003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83.344615606962222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2.65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1.134510045893921</v>
      </c>
      <c r="AD9">
        <f t="shared" si="1"/>
        <v>87.609523527971376</v>
      </c>
      <c r="AE9">
        <f>'IDT-1'!E9</f>
        <v>0</v>
      </c>
      <c r="AF9" s="26"/>
      <c r="AG9">
        <f t="shared" si="2"/>
        <v>87.609523527971376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1.0206</v>
      </c>
      <c r="E10">
        <f>GT_NG!S10</f>
        <v>2.0988179669030731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19.630000000000003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83.344615328227221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2.65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1.0901194058300765</v>
      </c>
      <c r="AD10">
        <f t="shared" si="1"/>
        <v>92.653913889300213</v>
      </c>
      <c r="AE10">
        <f>'IDT-1'!E10</f>
        <v>0</v>
      </c>
      <c r="AF10" s="26"/>
      <c r="AG10">
        <f t="shared" si="2"/>
        <v>92.653913889300213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1.0206</v>
      </c>
      <c r="E11">
        <f>GT_NG!S11</f>
        <v>2.0988179669030731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19.630000000000003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83.364637727747507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2.65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1.1346862405568316</v>
      </c>
      <c r="AD11">
        <f t="shared" si="1"/>
        <v>87.629369454093748</v>
      </c>
      <c r="AE11">
        <f>'IDT-1'!E11</f>
        <v>0</v>
      </c>
      <c r="AF11" s="26"/>
      <c r="AG11">
        <f t="shared" si="2"/>
        <v>87.629369454093748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1.0206</v>
      </c>
      <c r="E12">
        <f>GT_NG!S12</f>
        <v>2.0988179669030731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19.630000000000003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83.364628521438377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2.65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1.0902955219303345</v>
      </c>
      <c r="AD12">
        <f t="shared" si="1"/>
        <v>92.67375096641112</v>
      </c>
      <c r="AE12">
        <f>'IDT-1'!E12</f>
        <v>0</v>
      </c>
      <c r="AF12" s="26"/>
      <c r="AG12">
        <f t="shared" si="2"/>
        <v>92.67375096641112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1.0206</v>
      </c>
      <c r="E13">
        <f>GT_NG!S13</f>
        <v>1.946729708431836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19.630000000000003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83.364637727747507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2.65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1.1333478638822847</v>
      </c>
      <c r="AD13">
        <f t="shared" si="1"/>
        <v>87.478619572297077</v>
      </c>
      <c r="AE13">
        <f>'IDT-1'!E13</f>
        <v>0</v>
      </c>
      <c r="AF13" s="26"/>
      <c r="AG13">
        <f t="shared" si="2"/>
        <v>87.478619572297077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1.0206</v>
      </c>
      <c r="E14">
        <f>GT_NG!S14</f>
        <v>1.946729708431836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19.630000000000003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83.384443953637344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2.65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1.1335221586701154</v>
      </c>
      <c r="AD14">
        <f t="shared" si="1"/>
        <v>87.498251503399075</v>
      </c>
      <c r="AE14">
        <f>'IDT-1'!E14</f>
        <v>0</v>
      </c>
      <c r="AF14" s="26"/>
      <c r="AG14">
        <f t="shared" si="2"/>
        <v>87.498251503399075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1.0206</v>
      </c>
      <c r="E15">
        <f>GT_NG!S15</f>
        <v>2.0988179669030731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19.630000000000003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83.364820399041406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2.65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1.134687848064218</v>
      </c>
      <c r="AD15">
        <f t="shared" si="1"/>
        <v>87.629550517880276</v>
      </c>
      <c r="AE15">
        <f>'IDT-1'!E15</f>
        <v>0</v>
      </c>
      <c r="AF15" s="26"/>
      <c r="AG15">
        <f t="shared" si="2"/>
        <v>87.629550517880276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1.0206</v>
      </c>
      <c r="E16">
        <f>GT_NG!S16</f>
        <v>2.0988179669030731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19.630000000000003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83.36481119273229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2.65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1.1346877670486977</v>
      </c>
      <c r="AD16">
        <f t="shared" si="1"/>
        <v>87.62954139258666</v>
      </c>
      <c r="AE16">
        <f>'IDT-1'!E16</f>
        <v>0</v>
      </c>
      <c r="AF16" s="26"/>
      <c r="AG16">
        <f t="shared" si="2"/>
        <v>87.62954139258666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1.0206</v>
      </c>
      <c r="E17">
        <f>GT_NG!S17</f>
        <v>2.0988179669030731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19.630000000000003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83.334607795954128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2.65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1.1344219771570498</v>
      </c>
      <c r="AD17">
        <f t="shared" si="1"/>
        <v>87.599603785700168</v>
      </c>
      <c r="AE17">
        <f>'IDT-1'!E17</f>
        <v>0</v>
      </c>
      <c r="AF17" s="26"/>
      <c r="AG17">
        <f t="shared" si="2"/>
        <v>87.599603785700168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1.0206</v>
      </c>
      <c r="E18">
        <f>GT_NG!S18</f>
        <v>2.0988179669030731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19.630000000000003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83.334598589644983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2.65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1.0900312585305527</v>
      </c>
      <c r="AD18">
        <f t="shared" si="1"/>
        <v>92.643985298017498</v>
      </c>
      <c r="AE18">
        <f>'IDT-1'!E18</f>
        <v>0</v>
      </c>
      <c r="AF18" s="26"/>
      <c r="AG18">
        <f t="shared" si="2"/>
        <v>92.643985298017498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1.0206</v>
      </c>
      <c r="E19">
        <f>GT_NG!S19</f>
        <v>2.0988179669030731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19.630000000000003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83.334607795954128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2.65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1.1344219771570498</v>
      </c>
      <c r="AD19">
        <f t="shared" si="1"/>
        <v>87.599603785700168</v>
      </c>
      <c r="AE19">
        <f>'IDT-1'!E19</f>
        <v>0</v>
      </c>
      <c r="AF19" s="26"/>
      <c r="AG19">
        <f t="shared" si="2"/>
        <v>87.599603785700168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1.0206</v>
      </c>
      <c r="E20">
        <f>GT_NG!S20</f>
        <v>2.0988179669030731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19.630000000000003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83.334792166267974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2.65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1.1344235996158116</v>
      </c>
      <c r="AD20">
        <f t="shared" si="1"/>
        <v>87.599786533555232</v>
      </c>
      <c r="AE20">
        <f>'IDT-1'!E20</f>
        <v>0</v>
      </c>
      <c r="AF20" s="26"/>
      <c r="AG20">
        <f t="shared" si="2"/>
        <v>87.599786533555232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1.0206</v>
      </c>
      <c r="E21">
        <f>GT_NG!S21</f>
        <v>2.0988179669030731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19.630000000000003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83.294604633707237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2.65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1.1340699493292772</v>
      </c>
      <c r="AD21">
        <f t="shared" si="1"/>
        <v>87.559952651281037</v>
      </c>
      <c r="AE21">
        <f>'IDT-1'!E21</f>
        <v>0</v>
      </c>
      <c r="AF21" s="26"/>
      <c r="AG21">
        <f t="shared" si="2"/>
        <v>87.559952651281037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1.0206</v>
      </c>
      <c r="E22">
        <f>GT_NG!S22</f>
        <v>2.0988179669030731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19.630000000000003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83.284664036181795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2.65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1.1339824720710534</v>
      </c>
      <c r="AD22">
        <f t="shared" si="1"/>
        <v>87.550099531013828</v>
      </c>
      <c r="AE22">
        <f>'IDT-1'!E22</f>
        <v>0</v>
      </c>
      <c r="AF22" s="26"/>
      <c r="AG22">
        <f t="shared" si="2"/>
        <v>87.550099531013828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1.0206</v>
      </c>
      <c r="E23">
        <f>GT_NG!S23</f>
        <v>2.0988179669030731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18.390000000000004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83.281817935230109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2.65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1.078654788771702</v>
      </c>
      <c r="AD23">
        <f t="shared" si="1"/>
        <v>91.362581113361486</v>
      </c>
      <c r="AE23">
        <f>'IDT-1'!E23</f>
        <v>0</v>
      </c>
      <c r="AF23" s="26"/>
      <c r="AG23">
        <f t="shared" si="2"/>
        <v>91.362581113361486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1.0206</v>
      </c>
      <c r="E24">
        <f>GT_NG!S24</f>
        <v>2.0988179669030731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18.390000000000004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83.402804599141135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2.65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1.1241101090250956</v>
      </c>
      <c r="AD24">
        <f t="shared" si="1"/>
        <v>86.438112457019116</v>
      </c>
      <c r="AE24">
        <f>'IDT-1'!E24</f>
        <v>0</v>
      </c>
      <c r="AF24" s="26"/>
      <c r="AG24">
        <f t="shared" si="2"/>
        <v>86.438112457019116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1.0206</v>
      </c>
      <c r="E25">
        <f>GT_NG!S25</f>
        <v>2.0988179669030731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18.390000000000004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82.249266133323317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2.65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1.0695683329149221</v>
      </c>
      <c r="AD25">
        <f t="shared" si="1"/>
        <v>90.339115767311469</v>
      </c>
      <c r="AE25">
        <f>'IDT-1'!E25</f>
        <v>0</v>
      </c>
      <c r="AF25" s="26"/>
      <c r="AG25">
        <f t="shared" si="2"/>
        <v>90.339115767311469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1.0206</v>
      </c>
      <c r="E26">
        <f>GT_NG!S26</f>
        <v>2.0988179669030731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18.390000000000004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82.590797392223323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2.65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1.1169644456042187</v>
      </c>
      <c r="AD26">
        <f t="shared" si="1"/>
        <v>85.633250913522176</v>
      </c>
      <c r="AE26">
        <f>'IDT-1'!E26</f>
        <v>0</v>
      </c>
      <c r="AF26" s="26"/>
      <c r="AG26">
        <f t="shared" si="2"/>
        <v>85.633250913522176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1.0206</v>
      </c>
      <c r="E27">
        <f>GT_NG!S27</f>
        <v>2.0988179669030731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94.057157248120049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2.65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1.1256551371141568</v>
      </c>
      <c r="AD27">
        <f t="shared" si="1"/>
        <v>106.70092007790898</v>
      </c>
      <c r="AE27">
        <f>'IDT-1'!E27</f>
        <v>0</v>
      </c>
      <c r="AF27" s="26"/>
      <c r="AG27">
        <f t="shared" si="2"/>
        <v>106.70092007790898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1.0206</v>
      </c>
      <c r="E28">
        <f>GT_NG!S28</f>
        <v>2.0988179669030731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95.618358777477638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2.65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1.2281749857944568</v>
      </c>
      <c r="AD28">
        <f t="shared" si="1"/>
        <v>98.159601758586263</v>
      </c>
      <c r="AE28">
        <f>'IDT-1'!E28</f>
        <v>0</v>
      </c>
      <c r="AF28" s="26"/>
      <c r="AG28">
        <f t="shared" si="2"/>
        <v>98.159601758586263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1.0206</v>
      </c>
      <c r="E29">
        <f>GT_NG!S29</f>
        <v>2.0988179669030731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97.689288335141129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2.65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1.0688366154579891</v>
      </c>
      <c r="AD29">
        <f t="shared" si="1"/>
        <v>120.38986968658622</v>
      </c>
      <c r="AE29">
        <f>'IDT-1'!E29</f>
        <v>0</v>
      </c>
      <c r="AF29" s="26"/>
      <c r="AG29">
        <f t="shared" si="2"/>
        <v>120.38986968658622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1.0206</v>
      </c>
      <c r="E30">
        <f>GT_NG!S30</f>
        <v>2.0988179669030731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18.000526862113119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99.480992755841129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2.65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1.0846082507467445</v>
      </c>
      <c r="AD30">
        <f t="shared" si="1"/>
        <v>122.16632933411059</v>
      </c>
      <c r="AE30">
        <f>'IDT-1'!E30</f>
        <v>0</v>
      </c>
      <c r="AF30" s="26"/>
      <c r="AG30">
        <f t="shared" si="2"/>
        <v>122.16632933411059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1.0206</v>
      </c>
      <c r="E31">
        <f>GT_NG!S31</f>
        <v>2.0988179669030731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18.000526862113119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101.56134849134111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2.65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1.1029153812191443</v>
      </c>
      <c r="AD31">
        <f t="shared" si="1"/>
        <v>124.22837793913816</v>
      </c>
      <c r="AE31">
        <f>'IDT-1'!E31</f>
        <v>0</v>
      </c>
      <c r="AF31" s="26"/>
      <c r="AG31">
        <f t="shared" si="2"/>
        <v>124.22837793913816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1.0206</v>
      </c>
      <c r="E32">
        <f>GT_NG!S32</f>
        <v>2.0988179669030731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18.000526862113119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103.31775974554112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2.65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1.1183718002561045</v>
      </c>
      <c r="AD32">
        <f t="shared" si="1"/>
        <v>125.96933277430122</v>
      </c>
      <c r="AE32">
        <f>'IDT-1'!E32</f>
        <v>0</v>
      </c>
      <c r="AF32" s="26"/>
      <c r="AG32">
        <f t="shared" si="2"/>
        <v>125.96933277430122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1.0206</v>
      </c>
      <c r="E33">
        <f>GT_NG!S33</f>
        <v>2.0988179669030731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103.31775974554112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2.65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1.118367163869509</v>
      </c>
      <c r="AD33">
        <f t="shared" si="1"/>
        <v>125.96881054857469</v>
      </c>
      <c r="AE33">
        <f>'IDT-1'!E33</f>
        <v>0</v>
      </c>
      <c r="AF33" s="26"/>
      <c r="AG33">
        <f t="shared" si="2"/>
        <v>125.96881054857469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1.0206</v>
      </c>
      <c r="E34">
        <f>GT_NG!S34</f>
        <v>2.0988179669030731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103.31775974554112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2.65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1.118367163869509</v>
      </c>
      <c r="AD34">
        <f t="shared" si="1"/>
        <v>125.96881054857469</v>
      </c>
      <c r="AE34">
        <f>'IDT-1'!E34</f>
        <v>0</v>
      </c>
      <c r="AF34" s="26"/>
      <c r="AG34">
        <f t="shared" si="2"/>
        <v>125.96881054857469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1.0206</v>
      </c>
      <c r="E35">
        <f>GT_NG!S35</f>
        <v>2.0988179669030731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103.32775974554113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2.65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1.1184551638695091</v>
      </c>
      <c r="AD35">
        <f t="shared" si="1"/>
        <v>125.97872254857469</v>
      </c>
      <c r="AE35">
        <f>'IDT-1'!E35</f>
        <v>0</v>
      </c>
      <c r="AF35" s="26"/>
      <c r="AG35">
        <f t="shared" si="2"/>
        <v>125.97872254857469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1.0206</v>
      </c>
      <c r="E36">
        <f>GT_NG!S36</f>
        <v>2.0988179669030731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103.34775974554111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2.65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1.118631163869509</v>
      </c>
      <c r="AD36">
        <f t="shared" si="1"/>
        <v>125.99854654857468</v>
      </c>
      <c r="AE36">
        <f>'IDT-1'!E36</f>
        <v>0</v>
      </c>
      <c r="AF36" s="26"/>
      <c r="AG36">
        <f t="shared" si="2"/>
        <v>125.99854654857468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1.0206</v>
      </c>
      <c r="E37">
        <f>GT_NG!S37</f>
        <v>1.3853532519579217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18.000526862113119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103.34775974554111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2.65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1.112357310764587</v>
      </c>
      <c r="AD37">
        <f t="shared" si="1"/>
        <v>125.29188254884757</v>
      </c>
      <c r="AE37">
        <f>'IDT-1'!E37</f>
        <v>0</v>
      </c>
      <c r="AF37" s="26"/>
      <c r="AG37">
        <f t="shared" si="2"/>
        <v>125.29188254884757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1.0206</v>
      </c>
      <c r="E38">
        <f>GT_NG!S38</f>
        <v>1.3853532519579217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18.000526862113119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101.48388646194113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2.65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1.0959552258689071</v>
      </c>
      <c r="AD38">
        <f t="shared" si="1"/>
        <v>123.44441135014327</v>
      </c>
      <c r="AE38">
        <f>'IDT-1'!E38</f>
        <v>0</v>
      </c>
      <c r="AF38" s="26"/>
      <c r="AG38">
        <f t="shared" si="2"/>
        <v>123.44441135014327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1.0206</v>
      </c>
      <c r="E39">
        <f>GT_NG!S39</f>
        <v>1.3853532519579217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18.000719533341869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100.25028506604113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2.65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1.0851012290918003</v>
      </c>
      <c r="AD39">
        <f t="shared" si="1"/>
        <v>122.22185662224912</v>
      </c>
      <c r="AE39">
        <f>'IDT-1'!E39</f>
        <v>0</v>
      </c>
      <c r="AF39" s="26"/>
      <c r="AG39">
        <f t="shared" si="2"/>
        <v>122.22185662224912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1.0206</v>
      </c>
      <c r="E40">
        <f>GT_NG!S40</f>
        <v>1.3853532519579217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18.000719533341869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99.244858984741143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2.65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1.0762534795763603</v>
      </c>
      <c r="AD40">
        <f t="shared" si="1"/>
        <v>121.22527829046457</v>
      </c>
      <c r="AE40">
        <f>'IDT-1'!E40</f>
        <v>0</v>
      </c>
      <c r="AF40" s="26"/>
      <c r="AG40">
        <f t="shared" si="2"/>
        <v>121.22527829046457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1.0206</v>
      </c>
      <c r="E41">
        <f>GT_NG!S41</f>
        <v>1.3853532519579217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18.000719533341869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98.179339437341127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2.65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1.0668769075592401</v>
      </c>
      <c r="AD41">
        <f t="shared" si="1"/>
        <v>120.16913531508169</v>
      </c>
      <c r="AE41">
        <f>'IDT-1'!E41</f>
        <v>0</v>
      </c>
      <c r="AF41" s="26"/>
      <c r="AG41">
        <f t="shared" si="2"/>
        <v>120.16913531508169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1.0206</v>
      </c>
      <c r="E42">
        <f>GT_NG!S42</f>
        <v>1.3471657754010695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18.000719533341869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96.701164650541131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2.65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1.0535329196416998</v>
      </c>
      <c r="AD42">
        <f t="shared" si="1"/>
        <v>118.66611703964237</v>
      </c>
      <c r="AE42">
        <f>'IDT-1'!E42</f>
        <v>0</v>
      </c>
      <c r="AF42" s="26"/>
      <c r="AG42">
        <f t="shared" si="2"/>
        <v>118.66611703964237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1.0206</v>
      </c>
      <c r="E43">
        <f>GT_NG!S43</f>
        <v>1.3471657754010695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18.000719533341869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94.989926510741142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2.65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1.0384740240114601</v>
      </c>
      <c r="AD43">
        <f t="shared" si="1"/>
        <v>116.96993779547262</v>
      </c>
      <c r="AE43">
        <f>'IDT-1'!E43</f>
        <v>0</v>
      </c>
      <c r="AF43" s="26"/>
      <c r="AG43">
        <f t="shared" si="2"/>
        <v>116.96993779547262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1.0206</v>
      </c>
      <c r="E44">
        <f>GT_NG!S44</f>
        <v>1.3471657754010695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18.000719533341869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94.710544354841133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2.65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1.0360154610395398</v>
      </c>
      <c r="AD44">
        <f t="shared" si="1"/>
        <v>116.69301420254453</v>
      </c>
      <c r="AE44">
        <f>'IDT-1'!E44</f>
        <v>0</v>
      </c>
      <c r="AF44" s="26"/>
      <c r="AG44">
        <f t="shared" si="2"/>
        <v>116.69301420254453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1.0206</v>
      </c>
      <c r="E45">
        <f>GT_NG!S45</f>
        <v>1.3471657754010695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18.000719533341869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93.516334316441117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2.65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1.0255064127016198</v>
      </c>
      <c r="AD45">
        <f t="shared" si="1"/>
        <v>115.50931321248244</v>
      </c>
      <c r="AE45">
        <f>'IDT-1'!E45</f>
        <v>0</v>
      </c>
      <c r="AF45" s="26"/>
      <c r="AG45">
        <f t="shared" si="2"/>
        <v>115.50931321248244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1.0206</v>
      </c>
      <c r="E46">
        <f>GT_NG!S46</f>
        <v>1.3471657754010695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18.000719533341869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93.34352317014114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2.65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1.02398567461418</v>
      </c>
      <c r="AD46">
        <f t="shared" si="1"/>
        <v>115.3380228042699</v>
      </c>
      <c r="AE46">
        <f>'IDT-1'!E46</f>
        <v>0</v>
      </c>
      <c r="AF46" s="26"/>
      <c r="AG46">
        <f t="shared" si="2"/>
        <v>115.3380228042699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1.0206</v>
      </c>
      <c r="E47">
        <f>GT_NG!S47</f>
        <v>1.3471657754010695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18.000719533341869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92.946534524941129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2.65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1.0204921745364199</v>
      </c>
      <c r="AD47">
        <f t="shared" si="1"/>
        <v>114.94452765914765</v>
      </c>
      <c r="AE47">
        <f>'IDT-1'!E47</f>
        <v>0</v>
      </c>
      <c r="AF47" s="26"/>
      <c r="AG47">
        <f t="shared" si="2"/>
        <v>114.94452765914765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1.0206</v>
      </c>
      <c r="E48">
        <f>GT_NG!S48</f>
        <v>1.3471657754010695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18.000719533341869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92.489545879741144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2.65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1.01647067445866</v>
      </c>
      <c r="AD48">
        <f t="shared" si="1"/>
        <v>114.49156051402542</v>
      </c>
      <c r="AE48">
        <f>'IDT-1'!E48</f>
        <v>0</v>
      </c>
      <c r="AF48" s="26"/>
      <c r="AG48">
        <f t="shared" si="2"/>
        <v>114.49156051402542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1.0206</v>
      </c>
      <c r="E49">
        <f>GT_NG!S49</f>
        <v>1.3471657754010695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18.000719533341869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92.369190956441145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2.65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1.0154115511336199</v>
      </c>
      <c r="AD49">
        <f t="shared" si="1"/>
        <v>114.37226471405046</v>
      </c>
      <c r="AE49">
        <f>'IDT-1'!E49</f>
        <v>0</v>
      </c>
      <c r="AF49" s="26"/>
      <c r="AG49">
        <f t="shared" si="2"/>
        <v>114.37226471405046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1.0206</v>
      </c>
      <c r="E50">
        <f>GT_NG!S50</f>
        <v>1.3471657754010695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18.000719533341869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92.251844895441138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2.65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1.01437890579682</v>
      </c>
      <c r="AD50">
        <f t="shared" si="1"/>
        <v>114.25595129838726</v>
      </c>
      <c r="AE50">
        <f>'IDT-1'!E50</f>
        <v>0</v>
      </c>
      <c r="AF50" s="26"/>
      <c r="AG50">
        <f t="shared" si="2"/>
        <v>114.25595129838726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1.0206</v>
      </c>
      <c r="E51">
        <f>GT_NG!S51</f>
        <v>2.05791318414667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91.87900259059758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2.65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1.0173461388177496</v>
      </c>
      <c r="AD51">
        <f t="shared" si="1"/>
        <v>114.59016963592651</v>
      </c>
      <c r="AE51">
        <f>'IDT-1'!E51</f>
        <v>0</v>
      </c>
      <c r="AF51" s="26"/>
      <c r="AG51">
        <f t="shared" si="2"/>
        <v>114.59016963592651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1.0206</v>
      </c>
      <c r="E52">
        <f>GT_NG!S52</f>
        <v>1.9967322071448352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91.87900259059758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2.65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1.0168077462201333</v>
      </c>
      <c r="AD52">
        <f t="shared" si="1"/>
        <v>114.52952705152228</v>
      </c>
      <c r="AE52">
        <f>'IDT-1'!E52</f>
        <v>0</v>
      </c>
      <c r="AF52" s="26"/>
      <c r="AG52">
        <f t="shared" si="2"/>
        <v>114.52952705152228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1.0206</v>
      </c>
      <c r="E53">
        <f>GT_NG!S53</f>
        <v>1.9967322071448352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18.000000000000004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91.919002590597572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2.65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1.0171597462201332</v>
      </c>
      <c r="AD53">
        <f t="shared" si="1"/>
        <v>114.56917505152228</v>
      </c>
      <c r="AE53">
        <f>'IDT-1'!E53</f>
        <v>0</v>
      </c>
      <c r="AF53" s="26"/>
      <c r="AG53">
        <f t="shared" si="2"/>
        <v>114.56917505152228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1.0206</v>
      </c>
      <c r="E54">
        <f>GT_NG!S54</f>
        <v>1.9967322071448352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18.000000000000004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91.839002590597573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2.65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1.0164557462201333</v>
      </c>
      <c r="AD54">
        <f t="shared" si="1"/>
        <v>114.48987905152229</v>
      </c>
      <c r="AE54">
        <f>'IDT-1'!E54</f>
        <v>0</v>
      </c>
      <c r="AF54" s="26"/>
      <c r="AG54">
        <f t="shared" si="2"/>
        <v>114.48987905152229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1.0206</v>
      </c>
      <c r="E55">
        <f>GT_NG!S55</f>
        <v>1.9967322071448352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18.000000000000004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92.022686385113332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2.65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1.0180721636118721</v>
      </c>
      <c r="AD55">
        <f t="shared" si="1"/>
        <v>114.67194642864631</v>
      </c>
      <c r="AE55">
        <f>'IDT-1'!E55</f>
        <v>0</v>
      </c>
      <c r="AF55" s="26"/>
      <c r="AG55">
        <f t="shared" si="2"/>
        <v>114.67194642864631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1.0206</v>
      </c>
      <c r="E56">
        <f>GT_NG!S56</f>
        <v>1.9967322071448352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18.390000000000004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92.022686385113332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2.65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1.021504163611872</v>
      </c>
      <c r="AD56">
        <f t="shared" si="1"/>
        <v>115.0585144286463</v>
      </c>
      <c r="AE56">
        <f>'IDT-1'!E56</f>
        <v>0</v>
      </c>
      <c r="AF56" s="26"/>
      <c r="AG56">
        <f t="shared" si="2"/>
        <v>115.0585144286463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1.0206</v>
      </c>
      <c r="E57">
        <f>GT_NG!S57</f>
        <v>1.9967322071448352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18.390000000000004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92.022686385113332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2.65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1.021504163611872</v>
      </c>
      <c r="AD57">
        <f t="shared" si="1"/>
        <v>115.0585144286463</v>
      </c>
      <c r="AE57">
        <f>'IDT-1'!E57</f>
        <v>0</v>
      </c>
      <c r="AF57" s="26"/>
      <c r="AG57">
        <f t="shared" si="2"/>
        <v>115.0585144286463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1.0206</v>
      </c>
      <c r="E58">
        <f>GT_NG!S58</f>
        <v>1.9967322071448352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18.390000000000004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92.022686385113332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2.65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1.021504163611872</v>
      </c>
      <c r="AD58">
        <f t="shared" si="1"/>
        <v>115.0585144286463</v>
      </c>
      <c r="AE58">
        <f>'IDT-1'!E58</f>
        <v>0</v>
      </c>
      <c r="AF58" s="26"/>
      <c r="AG58">
        <f t="shared" si="2"/>
        <v>115.0585144286463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1.0206</v>
      </c>
      <c r="E59">
        <f>GT_NG!S59</f>
        <v>1.9967322071448352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91.991572385113329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2.65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1.0177983604118719</v>
      </c>
      <c r="AD59">
        <f t="shared" si="1"/>
        <v>114.64110623184629</v>
      </c>
      <c r="AE59">
        <f>'IDT-1'!E59</f>
        <v>0</v>
      </c>
      <c r="AF59" s="26"/>
      <c r="AG59">
        <f t="shared" si="2"/>
        <v>114.64110623184629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1.0206</v>
      </c>
      <c r="E60">
        <f>GT_NG!S60</f>
        <v>1.9967322071448352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91.991572385113329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2.65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1.0177983604118719</v>
      </c>
      <c r="AD60">
        <f t="shared" si="1"/>
        <v>114.64110623184629</v>
      </c>
      <c r="AE60">
        <f>'IDT-1'!E60</f>
        <v>0</v>
      </c>
      <c r="AF60" s="26"/>
      <c r="AG60">
        <f t="shared" si="2"/>
        <v>114.64110623184629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1.0206</v>
      </c>
      <c r="E61">
        <f>GT_NG!S61</f>
        <v>1.9967322071448352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91.991572385113329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2.65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1.0177983604118719</v>
      </c>
      <c r="AD61">
        <f t="shared" si="1"/>
        <v>114.64110623184629</v>
      </c>
      <c r="AE61">
        <f>'IDT-1'!E61</f>
        <v>0</v>
      </c>
      <c r="AF61" s="26"/>
      <c r="AG61">
        <f t="shared" si="2"/>
        <v>114.64110623184629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1.0206</v>
      </c>
      <c r="E62">
        <f>GT_NG!S62</f>
        <v>1.9967322071448352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91.951572385113323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2.65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1.017446360411872</v>
      </c>
      <c r="AD62">
        <f t="shared" si="1"/>
        <v>114.60145823184629</v>
      </c>
      <c r="AE62">
        <f>'IDT-1'!E62</f>
        <v>0</v>
      </c>
      <c r="AF62" s="26"/>
      <c r="AG62">
        <f t="shared" si="2"/>
        <v>114.60145823184629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1.0206</v>
      </c>
      <c r="E63">
        <f>GT_NG!S63</f>
        <v>1.9967322071448352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91.951572385113323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2.65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1.017446360411872</v>
      </c>
      <c r="AD63">
        <f t="shared" si="1"/>
        <v>114.60145823184629</v>
      </c>
      <c r="AE63">
        <f>'IDT-1'!E63</f>
        <v>0</v>
      </c>
      <c r="AF63" s="26"/>
      <c r="AG63">
        <f t="shared" si="2"/>
        <v>114.60145823184629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1.0206</v>
      </c>
      <c r="E64">
        <f>GT_NG!S64</f>
        <v>1.9967322071448352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92.535907091313334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2.65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1.0225885058264319</v>
      </c>
      <c r="AD64">
        <f t="shared" si="1"/>
        <v>115.18065079263174</v>
      </c>
      <c r="AE64">
        <f>'IDT-1'!E64</f>
        <v>0</v>
      </c>
      <c r="AF64" s="26"/>
      <c r="AG64">
        <f t="shared" si="2"/>
        <v>115.18065079263174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1.0206</v>
      </c>
      <c r="E65">
        <f>GT_NG!S65</f>
        <v>1.945687446626815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18.43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93.120241774813337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2.65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1.0310654571486735</v>
      </c>
      <c r="AD65">
        <f t="shared" si="1"/>
        <v>116.13546376429149</v>
      </c>
      <c r="AE65">
        <f>'IDT-1'!E65</f>
        <v>0</v>
      </c>
      <c r="AF65" s="26"/>
      <c r="AG65">
        <f t="shared" si="2"/>
        <v>116.13546376429149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1.0206</v>
      </c>
      <c r="E66">
        <f>GT_NG!S66</f>
        <v>1.945687446626815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18.43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93.709992420513331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2.65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1.0362552628308335</v>
      </c>
      <c r="AD66">
        <f t="shared" si="1"/>
        <v>116.72002460430932</v>
      </c>
      <c r="AE66">
        <f>'IDT-1'!E66</f>
        <v>0</v>
      </c>
      <c r="AF66" s="26"/>
      <c r="AG66">
        <f t="shared" si="2"/>
        <v>116.72002460430932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1.0206</v>
      </c>
      <c r="E67">
        <f>GT_NG!S67</f>
        <v>1.945687446626815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18.43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93.709992420513331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2.65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1.0362552628308335</v>
      </c>
      <c r="AD67">
        <f t="shared" si="1"/>
        <v>116.72002460430932</v>
      </c>
      <c r="AE67">
        <f>'IDT-1'!E67</f>
        <v>0</v>
      </c>
      <c r="AF67" s="26"/>
      <c r="AG67">
        <f t="shared" si="2"/>
        <v>116.72002460430932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1.0206</v>
      </c>
      <c r="E68">
        <f>GT_NG!S68</f>
        <v>1.945687446626815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18.43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94.25682969961332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2.65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1.0410674308869132</v>
      </c>
      <c r="AD68">
        <f t="shared" ref="AD68:AD98" si="4">SUM(B68:AB68,AI68:AR68)-AC68</f>
        <v>117.26204971535323</v>
      </c>
      <c r="AE68">
        <f>'IDT-1'!E68</f>
        <v>0</v>
      </c>
      <c r="AF68" s="26"/>
      <c r="AG68">
        <f t="shared" ref="AG68:AG98" si="5">SUM(AD68:AF68)+AT68</f>
        <v>117.26204971535323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1.0206</v>
      </c>
      <c r="E69">
        <f>GT_NG!S69</f>
        <v>1.945687446626815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19.040874156374823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94.716776950313331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2.65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1.0504906592691718</v>
      </c>
      <c r="AD69">
        <f t="shared" si="4"/>
        <v>118.3234478940458</v>
      </c>
      <c r="AE69">
        <f>'IDT-1'!E69</f>
        <v>0</v>
      </c>
      <c r="AF69" s="26"/>
      <c r="AG69">
        <f t="shared" si="5"/>
        <v>118.3234478940458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1.0206</v>
      </c>
      <c r="E70">
        <f>GT_NG!S70</f>
        <v>1.945687446626815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95.257000199313353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2.65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1.0460849312842737</v>
      </c>
      <c r="AD70">
        <f t="shared" si="4"/>
        <v>117.82720271465591</v>
      </c>
      <c r="AE70">
        <f>'IDT-1'!E70</f>
        <v>0</v>
      </c>
      <c r="AF70" s="26"/>
      <c r="AG70">
        <f t="shared" si="5"/>
        <v>117.82720271465591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1.0206</v>
      </c>
      <c r="E71">
        <f>GT_NG!S71</f>
        <v>1.945687446626815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96.169927879384886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2.65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1.054118694868903</v>
      </c>
      <c r="AD71">
        <f t="shared" si="4"/>
        <v>118.7320966311428</v>
      </c>
      <c r="AE71">
        <f>'IDT-1'!E71</f>
        <v>0</v>
      </c>
      <c r="AF71" s="26"/>
      <c r="AG71">
        <f t="shared" si="5"/>
        <v>118.7320966311428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1.0206</v>
      </c>
      <c r="E72">
        <f>GT_NG!S72</f>
        <v>1.945687446626815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98.687800937184861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2.65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1.076275977777543</v>
      </c>
      <c r="AD72">
        <f t="shared" si="4"/>
        <v>121.22781240603415</v>
      </c>
      <c r="AE72">
        <f>'IDT-1'!E72</f>
        <v>0</v>
      </c>
      <c r="AF72" s="26"/>
      <c r="AG72">
        <f t="shared" si="5"/>
        <v>121.22781240603415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1.0206</v>
      </c>
      <c r="E73">
        <f>GT_NG!S73</f>
        <v>1.945687446626815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101.45707908449758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2.65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1.1006456254738948</v>
      </c>
      <c r="AD73">
        <f t="shared" si="4"/>
        <v>123.97272090565052</v>
      </c>
      <c r="AE73">
        <f>'IDT-1'!E73</f>
        <v>0</v>
      </c>
      <c r="AF73" s="26"/>
      <c r="AG73">
        <f t="shared" si="5"/>
        <v>123.97272090565052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1.0206</v>
      </c>
      <c r="E74">
        <f>GT_NG!S74</f>
        <v>1.945687446626815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102.45803794689759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2.65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1.109454063463015</v>
      </c>
      <c r="AD74">
        <f t="shared" si="4"/>
        <v>124.9648713300614</v>
      </c>
      <c r="AE74">
        <f>'IDT-1'!E74</f>
        <v>0</v>
      </c>
      <c r="AF74" s="26"/>
      <c r="AG74">
        <f t="shared" si="5"/>
        <v>124.9648713300614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1.0206</v>
      </c>
      <c r="E75">
        <f>GT_NG!S75</f>
        <v>1.945687446626815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102.85770494689756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2.65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1.1129711330630145</v>
      </c>
      <c r="AD75">
        <f t="shared" si="4"/>
        <v>125.36102126046137</v>
      </c>
      <c r="AE75">
        <f>'IDT-1'!E75</f>
        <v>0</v>
      </c>
      <c r="AF75" s="26"/>
      <c r="AG75">
        <f t="shared" si="5"/>
        <v>125.36102126046137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1.0206</v>
      </c>
      <c r="E76">
        <f>GT_NG!S76</f>
        <v>1.945687446626815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102.59526563189758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2.65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1.1106616670910148</v>
      </c>
      <c r="AD76">
        <f t="shared" si="4"/>
        <v>125.10089141143339</v>
      </c>
      <c r="AE76">
        <f>'IDT-1'!E76</f>
        <v>0</v>
      </c>
      <c r="AF76" s="26"/>
      <c r="AG76">
        <f t="shared" si="5"/>
        <v>125.10089141143339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1.0206</v>
      </c>
      <c r="E77">
        <f>GT_NG!S77</f>
        <v>1.945687446626815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102.07925456989759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2.65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1.106120769745415</v>
      </c>
      <c r="AD77">
        <f t="shared" si="4"/>
        <v>124.589421246779</v>
      </c>
      <c r="AE77">
        <f>'IDT-1'!E77</f>
        <v>0</v>
      </c>
      <c r="AF77" s="26"/>
      <c r="AG77">
        <f t="shared" si="5"/>
        <v>124.589421246779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1.0206</v>
      </c>
      <c r="E78">
        <f>GT_NG!S78</f>
        <v>1.9967322071448352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101.67958756989758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2.65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1.1030528940379734</v>
      </c>
      <c r="AD78">
        <f t="shared" si="4"/>
        <v>124.24386688300444</v>
      </c>
      <c r="AE78">
        <f>'IDT-1'!E78</f>
        <v>0</v>
      </c>
      <c r="AF78" s="26"/>
      <c r="AG78">
        <f t="shared" si="5"/>
        <v>124.24386688300444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1.0206</v>
      </c>
      <c r="E79">
        <f>GT_NG!S79</f>
        <v>1.9967322071448352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99.157427730197568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2.65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1.0808578874486132</v>
      </c>
      <c r="AD79">
        <f t="shared" si="4"/>
        <v>121.74390204989379</v>
      </c>
      <c r="AE79">
        <f>'IDT-1'!E79</f>
        <v>0</v>
      </c>
      <c r="AF79" s="26"/>
      <c r="AG79">
        <f t="shared" si="5"/>
        <v>121.74390204989379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1.0206</v>
      </c>
      <c r="E80">
        <f>GT_NG!S80</f>
        <v>1.9967322071448352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96.917839924597558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2.65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1.0611495147593333</v>
      </c>
      <c r="AD80">
        <f t="shared" si="4"/>
        <v>119.52402261698307</v>
      </c>
      <c r="AE80">
        <f>'IDT-1'!E80</f>
        <v>0</v>
      </c>
      <c r="AF80" s="26"/>
      <c r="AG80">
        <f t="shared" si="5"/>
        <v>119.52402261698307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1.0206</v>
      </c>
      <c r="E81">
        <f>GT_NG!S81</f>
        <v>1.9967322071448352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95.957029605997036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2.65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1.0526943839556486</v>
      </c>
      <c r="AD81">
        <f t="shared" si="4"/>
        <v>118.57166742918623</v>
      </c>
      <c r="AE81">
        <f>'IDT-1'!E81</f>
        <v>0</v>
      </c>
      <c r="AF81" s="26"/>
      <c r="AG81">
        <f t="shared" si="5"/>
        <v>118.57166742918623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1.0206</v>
      </c>
      <c r="E82">
        <f>GT_NG!S82</f>
        <v>1.9967322071448352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95.227978537203924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2.65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1.0462787345502691</v>
      </c>
      <c r="AD82">
        <f t="shared" si="4"/>
        <v>117.84903200979849</v>
      </c>
      <c r="AE82">
        <f>'IDT-1'!E82</f>
        <v>0</v>
      </c>
      <c r="AF82" s="26"/>
      <c r="AG82">
        <f t="shared" si="5"/>
        <v>117.84903200979849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1.0206</v>
      </c>
      <c r="E83">
        <f>GT_NG!S83</f>
        <v>1.9967322071448352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94.394453799803912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2.65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1.0389437168611491</v>
      </c>
      <c r="AD83">
        <f t="shared" si="4"/>
        <v>117.0228422900876</v>
      </c>
      <c r="AE83">
        <f>'IDT-1'!E83</f>
        <v>0</v>
      </c>
      <c r="AF83" s="26"/>
      <c r="AG83">
        <f t="shared" si="5"/>
        <v>117.0228422900876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1.0206</v>
      </c>
      <c r="E84">
        <f>GT_NG!S84</f>
        <v>1.9967322071448352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93.874278819303939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2.65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1.0343661770327492</v>
      </c>
      <c r="AD84">
        <f t="shared" si="4"/>
        <v>116.50724484941603</v>
      </c>
      <c r="AE84">
        <f>'IDT-1'!E84</f>
        <v>0</v>
      </c>
      <c r="AF84" s="26"/>
      <c r="AG84">
        <f t="shared" si="5"/>
        <v>116.50724484941603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1.0206</v>
      </c>
      <c r="E85">
        <f>GT_NG!S85</f>
        <v>1.9967322071448352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93.286935250803936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2.65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1.0291975536299494</v>
      </c>
      <c r="AD85">
        <f t="shared" si="4"/>
        <v>115.92506990431883</v>
      </c>
      <c r="AE85">
        <f>'IDT-1'!E85</f>
        <v>0</v>
      </c>
      <c r="AF85" s="26"/>
      <c r="AG85">
        <f t="shared" si="5"/>
        <v>115.92506990431883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1.0206</v>
      </c>
      <c r="E86">
        <f>GT_NG!S86</f>
        <v>1.9967322071448352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93.169589189803929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2.65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1.0281649082931494</v>
      </c>
      <c r="AD86">
        <f t="shared" si="4"/>
        <v>115.80875648865563</v>
      </c>
      <c r="AE86">
        <f>'IDT-1'!E86</f>
        <v>0</v>
      </c>
      <c r="AF86" s="26"/>
      <c r="AG86">
        <f t="shared" si="5"/>
        <v>115.80875648865563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1.0206</v>
      </c>
      <c r="E87">
        <f>GT_NG!S87</f>
        <v>2.05791318414667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19.040874156374823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93.169589189803929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2.65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1.0378629934668637</v>
      </c>
      <c r="AD87">
        <f t="shared" si="4"/>
        <v>116.90111353685856</v>
      </c>
      <c r="AE87">
        <f>'IDT-1'!E87</f>
        <v>0</v>
      </c>
      <c r="AF87" s="26"/>
      <c r="AG87">
        <f t="shared" si="5"/>
        <v>116.90111353685856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1.0206</v>
      </c>
      <c r="E88">
        <f>GT_NG!S88</f>
        <v>2.05791318414667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19.040874156374823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93.169589189803929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2.65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1.0378629934668637</v>
      </c>
      <c r="AD88">
        <f t="shared" si="4"/>
        <v>116.90111353685856</v>
      </c>
      <c r="AE88">
        <f>'IDT-1'!E88</f>
        <v>0</v>
      </c>
      <c r="AF88" s="26"/>
      <c r="AG88">
        <f t="shared" si="5"/>
        <v>116.90111353685856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1.0206</v>
      </c>
      <c r="E89">
        <f>GT_NG!S89</f>
        <v>2.05791318414667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19.040874156374823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92.660558572103923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2.65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1.0333835240311038</v>
      </c>
      <c r="AD89">
        <f t="shared" si="4"/>
        <v>116.3965623885943</v>
      </c>
      <c r="AE89">
        <f>'IDT-1'!E89</f>
        <v>0</v>
      </c>
      <c r="AF89" s="26"/>
      <c r="AG89">
        <f t="shared" si="5"/>
        <v>116.3965623885943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1.0206</v>
      </c>
      <c r="E90">
        <f>GT_NG!S90</f>
        <v>2.05791318414667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19.040874156374823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92.657130488603926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2.65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1.0333533568963038</v>
      </c>
      <c r="AD90">
        <f t="shared" si="4"/>
        <v>116.39316447222913</v>
      </c>
      <c r="AE90">
        <f>'IDT-1'!E90</f>
        <v>0</v>
      </c>
      <c r="AF90" s="26"/>
      <c r="AG90">
        <f t="shared" si="5"/>
        <v>116.39316447222913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1.0206</v>
      </c>
      <c r="E91">
        <f>GT_NG!S91</f>
        <v>2.05791318414667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19.040874156374823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91.97606040748073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2.65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1.0273599401824196</v>
      </c>
      <c r="AD91">
        <f t="shared" si="4"/>
        <v>115.7180878078198</v>
      </c>
      <c r="AE91">
        <f>'IDT-1'!E91</f>
        <v>0</v>
      </c>
      <c r="AF91" s="26"/>
      <c r="AG91">
        <f t="shared" si="5"/>
        <v>115.7180878078198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1.0206</v>
      </c>
      <c r="E92">
        <f>GT_NG!S92</f>
        <v>2.05791318414667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19.040874156374823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91.742848203338099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2.65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1.0253076727859645</v>
      </c>
      <c r="AD92">
        <f t="shared" si="4"/>
        <v>115.48692787107362</v>
      </c>
      <c r="AE92">
        <f>'IDT-1'!E92</f>
        <v>0</v>
      </c>
      <c r="AF92" s="26"/>
      <c r="AG92">
        <f t="shared" si="5"/>
        <v>115.48692787107362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1.0206</v>
      </c>
      <c r="E93">
        <f>GT_NG!S93</f>
        <v>2.05791318414667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19.040874156374823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91.722904213035378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2.65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1.0251321656713004</v>
      </c>
      <c r="AD93">
        <f t="shared" si="4"/>
        <v>115.46715938788557</v>
      </c>
      <c r="AE93">
        <f>'IDT-1'!E93</f>
        <v>0</v>
      </c>
      <c r="AF93" s="26"/>
      <c r="AG93">
        <f t="shared" si="5"/>
        <v>115.46715938788557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1.0206</v>
      </c>
      <c r="E94">
        <f>GT_NG!S94</f>
        <v>2.05791318414667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19.040874156374823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91.672907180178285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2.65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1.0246921917821583</v>
      </c>
      <c r="AD94">
        <f t="shared" si="4"/>
        <v>115.41760232891762</v>
      </c>
      <c r="AE94">
        <f>'IDT-1'!E94</f>
        <v>0</v>
      </c>
      <c r="AF94" s="26"/>
      <c r="AG94">
        <f t="shared" si="5"/>
        <v>115.41760232891762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1.0206</v>
      </c>
      <c r="E95">
        <f>GT_NG!S95</f>
        <v>2.05791318414667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19.040874156374823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74.452907180178286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2.65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0.8731561917821582</v>
      </c>
      <c r="AD95">
        <f t="shared" si="4"/>
        <v>98.349138328917633</v>
      </c>
      <c r="AE95">
        <f>'IDT-1'!E95</f>
        <v>0</v>
      </c>
      <c r="AF95" s="26"/>
      <c r="AG95">
        <f t="shared" si="5"/>
        <v>98.349138328917633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1.0206</v>
      </c>
      <c r="E96">
        <f>GT_NG!S96</f>
        <v>2.05791318414667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19.630000000000003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72.502444599051785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2.65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0.86117642849214648</v>
      </c>
      <c r="AD96">
        <f t="shared" si="4"/>
        <v>96.999781354706315</v>
      </c>
      <c r="AE96">
        <f>'IDT-1'!E96</f>
        <v>0</v>
      </c>
      <c r="AF96" s="26"/>
      <c r="AG96">
        <f t="shared" si="5"/>
        <v>96.999781354706315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1.0206</v>
      </c>
      <c r="E97">
        <f>GT_NG!S97</f>
        <v>2.05791318414667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19.630000000000003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72.712884026198054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2.65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0.86302829545103366</v>
      </c>
      <c r="AD97">
        <f t="shared" si="4"/>
        <v>97.208368914893697</v>
      </c>
      <c r="AE97">
        <f>'IDT-1'!E97</f>
        <v>0</v>
      </c>
      <c r="AF97" s="26"/>
      <c r="AG97">
        <f t="shared" si="5"/>
        <v>97.208368914893697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1.0206</v>
      </c>
      <c r="E98">
        <f>GT_NG!S98</f>
        <v>2.05791318414667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19.630000000000003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74.03319567534605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2.65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0.87464703796353604</v>
      </c>
      <c r="AD98">
        <f t="shared" si="4"/>
        <v>98.517061821529182</v>
      </c>
      <c r="AE98">
        <f>'IDT-1'!E98</f>
        <v>0</v>
      </c>
      <c r="AF98" s="26"/>
      <c r="AG98">
        <f t="shared" si="5"/>
        <v>98.517061821529182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4.6520452338350671E-2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0.44447000256860453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2.2009903939411317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6.3600000000000087E-2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2.5485646854915622E-2</v>
      </c>
      <c r="AD99">
        <f t="shared" si="6"/>
        <v>2.6395896019931717</v>
      </c>
      <c r="AE99">
        <f t="shared" si="6"/>
        <v>0</v>
      </c>
      <c r="AG99">
        <f t="shared" si="6"/>
        <v>2.6395896019931717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-0.115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211</v>
      </c>
      <c r="C1" s="31">
        <v>45048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490</v>
      </c>
      <c r="Q1" s="208">
        <v>44965.714363425926</v>
      </c>
    </row>
    <row r="2" spans="1:17">
      <c r="A2" s="31">
        <v>44962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44962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5.8200000000000012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6.73</v>
      </c>
      <c r="AB3" s="117">
        <f>-STOA!R3</f>
        <v>0</v>
      </c>
      <c r="AC3">
        <f>SUMIF(B3:AB3,"&gt;0")*$AC$2-SUMIF(B3:AB3,"&lt;0")*($AC$2/(1-$AC$2))+SUMIF(AI3:AR3,"&gt;0")*$AC$2-SUMIF(AI3:AR3,"&lt;0")*($AC$2/(1-$AC$2))</f>
        <v>0.14423200000000003</v>
      </c>
      <c r="AD3">
        <f>SUM(B3:AB3,AI3:AR3)-AC3</f>
        <v>16.245768000000002</v>
      </c>
      <c r="AE3">
        <f>'IDT-1'!D3</f>
        <v>0</v>
      </c>
      <c r="AF3" s="26"/>
      <c r="AG3">
        <f>SUM(AD3:AF3)</f>
        <v>16.245768000000002</v>
      </c>
      <c r="AI3" s="75">
        <f>PXIL!L3</f>
        <v>0</v>
      </c>
      <c r="AJ3" s="75">
        <f>PXIL!R3</f>
        <v>0</v>
      </c>
      <c r="AK3" s="75">
        <f>RTM_IEX!L3</f>
        <v>3.84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5.8200000000000012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6.73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0.14423200000000003</v>
      </c>
      <c r="AD4">
        <f t="shared" ref="AD4:AD67" si="1">SUM(B4:AB4,AI4:AR4)-AC4</f>
        <v>16.245768000000002</v>
      </c>
      <c r="AE4">
        <f>'IDT-1'!D4</f>
        <v>0</v>
      </c>
      <c r="AF4" s="26"/>
      <c r="AG4">
        <f t="shared" ref="AG4:AG67" si="2">SUM(AD4:AF4)</f>
        <v>16.245768000000002</v>
      </c>
      <c r="AI4" s="75">
        <f>PXIL!L4</f>
        <v>0</v>
      </c>
      <c r="AJ4" s="75">
        <f>PXIL!R4</f>
        <v>0</v>
      </c>
      <c r="AK4" s="75">
        <f>RTM_IEX!L4</f>
        <v>3.84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5.8200000000000021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6.73</v>
      </c>
      <c r="AB5" s="117">
        <f>-STOA!R5</f>
        <v>0</v>
      </c>
      <c r="AC5">
        <f t="shared" si="0"/>
        <v>0.14000800000000002</v>
      </c>
      <c r="AD5">
        <f t="shared" si="1"/>
        <v>15.769992000000002</v>
      </c>
      <c r="AE5">
        <f>'IDT-1'!D5</f>
        <v>0</v>
      </c>
      <c r="AF5" s="26"/>
      <c r="AG5">
        <f t="shared" si="2"/>
        <v>15.769992000000002</v>
      </c>
      <c r="AI5" s="75">
        <f>PXIL!L5</f>
        <v>0</v>
      </c>
      <c r="AJ5" s="75">
        <f>PXIL!R5</f>
        <v>0</v>
      </c>
      <c r="AK5" s="75">
        <f>RTM_IEX!L5</f>
        <v>3.36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5.8200000000000021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6.73</v>
      </c>
      <c r="AB6" s="117">
        <f>-STOA!R6</f>
        <v>0</v>
      </c>
      <c r="AC6">
        <f t="shared" si="0"/>
        <v>0.13754400000000003</v>
      </c>
      <c r="AD6">
        <f t="shared" si="1"/>
        <v>15.492456000000002</v>
      </c>
      <c r="AE6">
        <f>'IDT-1'!D6</f>
        <v>0</v>
      </c>
      <c r="AF6" s="26"/>
      <c r="AG6">
        <f t="shared" si="2"/>
        <v>15.492456000000002</v>
      </c>
      <c r="AI6" s="75">
        <f>PXIL!L6</f>
        <v>0</v>
      </c>
      <c r="AJ6" s="75">
        <f>PXIL!R6</f>
        <v>0</v>
      </c>
      <c r="AK6" s="75">
        <f>RTM_IEX!L6</f>
        <v>3.08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5.8200000000000021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6.73</v>
      </c>
      <c r="AB7" s="117">
        <f>-STOA!R7</f>
        <v>0</v>
      </c>
      <c r="AC7">
        <f t="shared" si="0"/>
        <v>0.13578400000000002</v>
      </c>
      <c r="AD7">
        <f t="shared" si="1"/>
        <v>15.294216000000004</v>
      </c>
      <c r="AE7">
        <f>'IDT-1'!D7</f>
        <v>0</v>
      </c>
      <c r="AF7" s="26"/>
      <c r="AG7">
        <f t="shared" si="2"/>
        <v>15.294216000000004</v>
      </c>
      <c r="AI7" s="75">
        <f>PXIL!L7</f>
        <v>0</v>
      </c>
      <c r="AJ7" s="75">
        <f>PXIL!R7</f>
        <v>0</v>
      </c>
      <c r="AK7" s="75">
        <f>RTM_IEX!L7</f>
        <v>2.88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5.8200000000000021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6.73</v>
      </c>
      <c r="AB8" s="117">
        <f>-STOA!R8</f>
        <v>0</v>
      </c>
      <c r="AC8">
        <f t="shared" si="0"/>
        <v>0.13244000000000003</v>
      </c>
      <c r="AD8">
        <f t="shared" si="1"/>
        <v>14.917560000000002</v>
      </c>
      <c r="AE8">
        <f>'IDT-1'!D8</f>
        <v>0</v>
      </c>
      <c r="AF8" s="26"/>
      <c r="AG8">
        <f t="shared" si="2"/>
        <v>14.917560000000002</v>
      </c>
      <c r="AI8" s="75">
        <f>PXIL!L8</f>
        <v>0</v>
      </c>
      <c r="AJ8" s="75">
        <f>PXIL!R8</f>
        <v>0</v>
      </c>
      <c r="AK8" s="75">
        <f>RTM_IEX!L8</f>
        <v>2.5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5.8200000000000021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6.73</v>
      </c>
      <c r="AB9" s="117">
        <f>-STOA!R9</f>
        <v>0</v>
      </c>
      <c r="AC9">
        <f t="shared" si="0"/>
        <v>0.13244000000000003</v>
      </c>
      <c r="AD9">
        <f t="shared" si="1"/>
        <v>14.917560000000002</v>
      </c>
      <c r="AE9">
        <f>'IDT-1'!D9</f>
        <v>0</v>
      </c>
      <c r="AF9" s="26"/>
      <c r="AG9">
        <f t="shared" si="2"/>
        <v>14.917560000000002</v>
      </c>
      <c r="AI9" s="75">
        <f>PXIL!L9</f>
        <v>0</v>
      </c>
      <c r="AJ9" s="75">
        <f>PXIL!R9</f>
        <v>0</v>
      </c>
      <c r="AK9" s="75">
        <f>RTM_IEX!L9</f>
        <v>2.5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5.8200000000000021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6.73</v>
      </c>
      <c r="AB10" s="117">
        <f>-STOA!R10</f>
        <v>0</v>
      </c>
      <c r="AC10">
        <f t="shared" si="0"/>
        <v>0.13076800000000002</v>
      </c>
      <c r="AD10">
        <f t="shared" si="1"/>
        <v>14.729232000000003</v>
      </c>
      <c r="AE10">
        <f>'IDT-1'!D10</f>
        <v>0</v>
      </c>
      <c r="AF10" s="26"/>
      <c r="AG10">
        <f t="shared" si="2"/>
        <v>14.729232000000003</v>
      </c>
      <c r="AI10" s="75">
        <f>PXIL!L10</f>
        <v>0</v>
      </c>
      <c r="AJ10" s="75">
        <f>PXIL!R10</f>
        <v>0</v>
      </c>
      <c r="AK10" s="75">
        <f>RTM_IEX!L10</f>
        <v>2.31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5.8200000000000021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6.73</v>
      </c>
      <c r="AB11" s="117">
        <f>-STOA!R11</f>
        <v>0</v>
      </c>
      <c r="AC11">
        <f t="shared" si="0"/>
        <v>0.12900800000000001</v>
      </c>
      <c r="AD11">
        <f t="shared" si="1"/>
        <v>14.530992000000001</v>
      </c>
      <c r="AE11">
        <f>'IDT-1'!D11</f>
        <v>0</v>
      </c>
      <c r="AF11" s="26"/>
      <c r="AG11">
        <f t="shared" si="2"/>
        <v>14.530992000000001</v>
      </c>
      <c r="AI11" s="75">
        <f>PXIL!L11</f>
        <v>0</v>
      </c>
      <c r="AJ11" s="75">
        <f>PXIL!R11</f>
        <v>0</v>
      </c>
      <c r="AK11" s="75">
        <f>RTM_IEX!L11</f>
        <v>2.11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5.8200000000000021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6.73</v>
      </c>
      <c r="AB12" s="117">
        <f>-STOA!R12</f>
        <v>0</v>
      </c>
      <c r="AC12">
        <f t="shared" si="0"/>
        <v>0.12988800000000003</v>
      </c>
      <c r="AD12">
        <f t="shared" si="1"/>
        <v>14.630112000000002</v>
      </c>
      <c r="AE12">
        <f>'IDT-1'!D12</f>
        <v>0</v>
      </c>
      <c r="AF12" s="26"/>
      <c r="AG12">
        <f t="shared" si="2"/>
        <v>14.630112000000002</v>
      </c>
      <c r="AI12" s="75">
        <f>PXIL!L12</f>
        <v>0</v>
      </c>
      <c r="AJ12" s="75">
        <f>PXIL!R12</f>
        <v>0</v>
      </c>
      <c r="AK12" s="75">
        <f>RTM_IEX!L12</f>
        <v>2.21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5.8200000000000021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6.73</v>
      </c>
      <c r="AB13" s="117">
        <f>-STOA!R13</f>
        <v>0</v>
      </c>
      <c r="AC13">
        <f t="shared" si="0"/>
        <v>0.12311200000000003</v>
      </c>
      <c r="AD13">
        <f t="shared" si="1"/>
        <v>13.866888000000001</v>
      </c>
      <c r="AE13">
        <f>'IDT-1'!D13</f>
        <v>0</v>
      </c>
      <c r="AF13" s="26"/>
      <c r="AG13">
        <f t="shared" si="2"/>
        <v>13.866888000000001</v>
      </c>
      <c r="AI13" s="75">
        <f>PXIL!L13</f>
        <v>0</v>
      </c>
      <c r="AJ13" s="75">
        <f>PXIL!R13</f>
        <v>0</v>
      </c>
      <c r="AK13" s="75">
        <f>RTM_IEX!L13</f>
        <v>1.44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5.8200000000000021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6.73</v>
      </c>
      <c r="AB14" s="117">
        <f>-STOA!R14</f>
        <v>0</v>
      </c>
      <c r="AC14">
        <f t="shared" si="0"/>
        <v>0.12311200000000003</v>
      </c>
      <c r="AD14">
        <f t="shared" si="1"/>
        <v>13.866888000000001</v>
      </c>
      <c r="AE14">
        <f>'IDT-1'!D14</f>
        <v>0</v>
      </c>
      <c r="AF14" s="26"/>
      <c r="AG14">
        <f t="shared" si="2"/>
        <v>13.866888000000001</v>
      </c>
      <c r="AI14" s="75">
        <f>PXIL!L14</f>
        <v>0</v>
      </c>
      <c r="AJ14" s="75">
        <f>PXIL!R14</f>
        <v>0</v>
      </c>
      <c r="AK14" s="75">
        <f>RTM_IEX!L14</f>
        <v>1.44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5.8200000000000021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6.73</v>
      </c>
      <c r="AB15" s="117">
        <f>-STOA!R15</f>
        <v>0</v>
      </c>
      <c r="AC15">
        <f t="shared" si="0"/>
        <v>0.12311200000000003</v>
      </c>
      <c r="AD15">
        <f t="shared" si="1"/>
        <v>13.866888000000001</v>
      </c>
      <c r="AE15">
        <f>'IDT-1'!D15</f>
        <v>0</v>
      </c>
      <c r="AF15" s="26"/>
      <c r="AG15">
        <f t="shared" si="2"/>
        <v>13.866888000000001</v>
      </c>
      <c r="AI15" s="75">
        <f>PXIL!L15</f>
        <v>0</v>
      </c>
      <c r="AJ15" s="75">
        <f>PXIL!R15</f>
        <v>0</v>
      </c>
      <c r="AK15" s="75">
        <f>RTM_IEX!L15</f>
        <v>1.44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5.8200000000000021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6.73</v>
      </c>
      <c r="AB16" s="117">
        <f>-STOA!R16</f>
        <v>0</v>
      </c>
      <c r="AC16">
        <f t="shared" si="0"/>
        <v>0.12311200000000003</v>
      </c>
      <c r="AD16">
        <f t="shared" si="1"/>
        <v>13.866888000000001</v>
      </c>
      <c r="AE16">
        <f>'IDT-1'!D16</f>
        <v>0</v>
      </c>
      <c r="AF16" s="26"/>
      <c r="AG16">
        <f t="shared" si="2"/>
        <v>13.866888000000001</v>
      </c>
      <c r="AI16" s="75">
        <f>PXIL!L16</f>
        <v>0</v>
      </c>
      <c r="AJ16" s="75">
        <f>PXIL!R16</f>
        <v>0</v>
      </c>
      <c r="AK16" s="75">
        <f>RTM_IEX!L16</f>
        <v>1.44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5.8200000000000021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6.73</v>
      </c>
      <c r="AB17" s="117">
        <f>-STOA!R17</f>
        <v>0</v>
      </c>
      <c r="AC17">
        <f t="shared" si="0"/>
        <v>0.12311200000000003</v>
      </c>
      <c r="AD17">
        <f t="shared" si="1"/>
        <v>13.866888000000001</v>
      </c>
      <c r="AE17">
        <f>'IDT-1'!D17</f>
        <v>0</v>
      </c>
      <c r="AF17" s="26"/>
      <c r="AG17">
        <f t="shared" si="2"/>
        <v>13.866888000000001</v>
      </c>
      <c r="AI17" s="75">
        <f>PXIL!L17</f>
        <v>0</v>
      </c>
      <c r="AJ17" s="75">
        <f>PXIL!R17</f>
        <v>0</v>
      </c>
      <c r="AK17" s="75">
        <f>RTM_IEX!L17</f>
        <v>1.44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5.8200000000000021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6.73</v>
      </c>
      <c r="AB18" s="117">
        <f>-STOA!R18</f>
        <v>0</v>
      </c>
      <c r="AC18">
        <f t="shared" si="0"/>
        <v>0.12733600000000003</v>
      </c>
      <c r="AD18">
        <f t="shared" si="1"/>
        <v>14.342664000000003</v>
      </c>
      <c r="AE18">
        <f>'IDT-1'!D18</f>
        <v>0</v>
      </c>
      <c r="AF18" s="26"/>
      <c r="AG18">
        <f t="shared" si="2"/>
        <v>14.342664000000003</v>
      </c>
      <c r="AI18" s="75">
        <f>PXIL!L18</f>
        <v>0</v>
      </c>
      <c r="AJ18" s="75">
        <f>PXIL!R18</f>
        <v>0</v>
      </c>
      <c r="AK18" s="75">
        <f>RTM_IEX!L18</f>
        <v>1.92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5.8200000000000021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6.73</v>
      </c>
      <c r="AB19" s="117">
        <f>-STOA!R19</f>
        <v>0</v>
      </c>
      <c r="AC19">
        <f t="shared" si="0"/>
        <v>0.12733600000000003</v>
      </c>
      <c r="AD19">
        <f t="shared" si="1"/>
        <v>14.342664000000003</v>
      </c>
      <c r="AE19">
        <f>'IDT-1'!D19</f>
        <v>0</v>
      </c>
      <c r="AF19" s="26"/>
      <c r="AG19">
        <f t="shared" si="2"/>
        <v>14.342664000000003</v>
      </c>
      <c r="AI19" s="75">
        <f>PXIL!L19</f>
        <v>0</v>
      </c>
      <c r="AJ19" s="75">
        <f>PXIL!R19</f>
        <v>0</v>
      </c>
      <c r="AK19" s="75">
        <f>RTM_IEX!L19</f>
        <v>1.92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5.8200000000000021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6.73</v>
      </c>
      <c r="AB20" s="117">
        <f>-STOA!R20</f>
        <v>0</v>
      </c>
      <c r="AC20">
        <f t="shared" si="0"/>
        <v>0.12900800000000001</v>
      </c>
      <c r="AD20">
        <f t="shared" si="1"/>
        <v>14.530992000000001</v>
      </c>
      <c r="AE20">
        <f>'IDT-1'!D20</f>
        <v>0</v>
      </c>
      <c r="AF20" s="26"/>
      <c r="AG20">
        <f t="shared" si="2"/>
        <v>14.530992000000001</v>
      </c>
      <c r="AI20" s="75">
        <f>PXIL!L20</f>
        <v>0</v>
      </c>
      <c r="AJ20" s="75">
        <f>PXIL!R20</f>
        <v>0</v>
      </c>
      <c r="AK20" s="75">
        <f>RTM_IEX!L20</f>
        <v>2.11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5.8200000000000021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6.73</v>
      </c>
      <c r="AB21" s="117">
        <f>-STOA!R21</f>
        <v>0</v>
      </c>
      <c r="AC21">
        <f t="shared" si="0"/>
        <v>0.13578400000000002</v>
      </c>
      <c r="AD21">
        <f t="shared" si="1"/>
        <v>15.294216000000004</v>
      </c>
      <c r="AE21">
        <f>'IDT-1'!D21</f>
        <v>0</v>
      </c>
      <c r="AF21" s="26"/>
      <c r="AG21">
        <f t="shared" si="2"/>
        <v>15.294216000000004</v>
      </c>
      <c r="AI21" s="75">
        <f>PXIL!L21</f>
        <v>0</v>
      </c>
      <c r="AJ21" s="75">
        <f>PXIL!R21</f>
        <v>0</v>
      </c>
      <c r="AK21" s="75">
        <f>RTM_IEX!L21</f>
        <v>2.88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5.8200000000000021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6.73</v>
      </c>
      <c r="AB22" s="117">
        <f>-STOA!R22</f>
        <v>0</v>
      </c>
      <c r="AC22">
        <f t="shared" si="0"/>
        <v>0.14423200000000003</v>
      </c>
      <c r="AD22">
        <f t="shared" si="1"/>
        <v>16.245768000000002</v>
      </c>
      <c r="AE22">
        <f>'IDT-1'!D22</f>
        <v>0</v>
      </c>
      <c r="AF22" s="26"/>
      <c r="AG22">
        <f t="shared" si="2"/>
        <v>16.245768000000002</v>
      </c>
      <c r="AI22" s="75">
        <f>PXIL!L22</f>
        <v>0</v>
      </c>
      <c r="AJ22" s="75">
        <f>PXIL!R22</f>
        <v>0</v>
      </c>
      <c r="AK22" s="75">
        <f>RTM_IEX!L22</f>
        <v>3.84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5.8200000000000012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6.73</v>
      </c>
      <c r="AB23" s="117">
        <f>-STOA!R23</f>
        <v>0</v>
      </c>
      <c r="AC23">
        <f t="shared" si="0"/>
        <v>0.14423200000000003</v>
      </c>
      <c r="AD23">
        <f t="shared" si="1"/>
        <v>16.245768000000002</v>
      </c>
      <c r="AE23">
        <f>'IDT-1'!D23</f>
        <v>0</v>
      </c>
      <c r="AF23" s="26"/>
      <c r="AG23">
        <f t="shared" si="2"/>
        <v>16.245768000000002</v>
      </c>
      <c r="AI23" s="75">
        <f>PXIL!L23</f>
        <v>0</v>
      </c>
      <c r="AJ23" s="75">
        <f>PXIL!R23</f>
        <v>0</v>
      </c>
      <c r="AK23" s="75">
        <f>RTM_IEX!L23</f>
        <v>3.84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5.8200000000000012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6.73</v>
      </c>
      <c r="AB24" s="117">
        <f>-STOA!R24</f>
        <v>0</v>
      </c>
      <c r="AC24">
        <f t="shared" si="0"/>
        <v>0.15444000000000002</v>
      </c>
      <c r="AD24">
        <f t="shared" si="1"/>
        <v>17.39556</v>
      </c>
      <c r="AE24">
        <f>'IDT-1'!D24</f>
        <v>0</v>
      </c>
      <c r="AF24" s="26"/>
      <c r="AG24">
        <f t="shared" si="2"/>
        <v>17.39556</v>
      </c>
      <c r="AI24" s="75">
        <f>PXIL!L24</f>
        <v>0</v>
      </c>
      <c r="AJ24" s="75">
        <f>PXIL!R24</f>
        <v>0</v>
      </c>
      <c r="AK24" s="75">
        <f>RTM_IEX!L24</f>
        <v>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5.8200000000000012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6.73</v>
      </c>
      <c r="AB25" s="117">
        <f>-STOA!R25</f>
        <v>0</v>
      </c>
      <c r="AC25">
        <f t="shared" si="0"/>
        <v>0.15611200000000003</v>
      </c>
      <c r="AD25">
        <f t="shared" si="1"/>
        <v>17.583888000000002</v>
      </c>
      <c r="AE25">
        <f>'IDT-1'!D25</f>
        <v>0</v>
      </c>
      <c r="AF25" s="26"/>
      <c r="AG25">
        <f t="shared" si="2"/>
        <v>17.583888000000002</v>
      </c>
      <c r="AI25" s="75">
        <f>PXIL!L25</f>
        <v>0</v>
      </c>
      <c r="AJ25" s="75">
        <f>PXIL!R25</f>
        <v>0</v>
      </c>
      <c r="AK25" s="75">
        <f>RTM_IEX!L25</f>
        <v>5.19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5.8200000000000012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6.73</v>
      </c>
      <c r="AB26" s="117">
        <f>-STOA!R26</f>
        <v>0</v>
      </c>
      <c r="AC26">
        <f t="shared" si="0"/>
        <v>0.17221600000000001</v>
      </c>
      <c r="AD26">
        <f t="shared" si="1"/>
        <v>19.397784000000001</v>
      </c>
      <c r="AE26">
        <f>'IDT-1'!D26</f>
        <v>0</v>
      </c>
      <c r="AF26" s="26"/>
      <c r="AG26">
        <f t="shared" si="2"/>
        <v>19.397784000000001</v>
      </c>
      <c r="AI26" s="75">
        <f>PXIL!L26</f>
        <v>0</v>
      </c>
      <c r="AJ26" s="75">
        <f>PXIL!R26</f>
        <v>0</v>
      </c>
      <c r="AK26" s="75">
        <f>RTM_IEX!L26</f>
        <v>7.02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6.73</v>
      </c>
      <c r="AB27" s="117">
        <f>-STOA!R27</f>
        <v>0</v>
      </c>
      <c r="AC27">
        <f t="shared" si="0"/>
        <v>0.182336</v>
      </c>
      <c r="AD27">
        <f t="shared" si="1"/>
        <v>20.537663999999999</v>
      </c>
      <c r="AE27">
        <f>'IDT-1'!D27</f>
        <v>0</v>
      </c>
      <c r="AF27" s="26"/>
      <c r="AG27">
        <f t="shared" si="2"/>
        <v>20.537663999999999</v>
      </c>
      <c r="AI27" s="75">
        <f>PXIL!L27</f>
        <v>0</v>
      </c>
      <c r="AJ27" s="75">
        <f>PXIL!R27</f>
        <v>0</v>
      </c>
      <c r="AK27" s="75">
        <f>RTM_IEX!L27</f>
        <v>8.17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6.73</v>
      </c>
      <c r="AB28" s="117">
        <f>-STOA!R28</f>
        <v>0</v>
      </c>
      <c r="AC28">
        <f t="shared" si="0"/>
        <v>0.18823200000000001</v>
      </c>
      <c r="AD28">
        <f t="shared" si="1"/>
        <v>21.201768000000001</v>
      </c>
      <c r="AE28">
        <f>'IDT-1'!D28</f>
        <v>0</v>
      </c>
      <c r="AF28" s="26"/>
      <c r="AG28">
        <f t="shared" si="2"/>
        <v>21.201768000000001</v>
      </c>
      <c r="AI28" s="75">
        <f>PXIL!L28</f>
        <v>0</v>
      </c>
      <c r="AJ28" s="75">
        <f>PXIL!R28</f>
        <v>0</v>
      </c>
      <c r="AK28" s="75">
        <f>RTM_IEX!L28</f>
        <v>8.84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6.73</v>
      </c>
      <c r="AB29" s="117">
        <f>-STOA!R29</f>
        <v>0</v>
      </c>
      <c r="AC29">
        <f t="shared" si="0"/>
        <v>0.20856000000000002</v>
      </c>
      <c r="AD29">
        <f t="shared" si="1"/>
        <v>23.491440000000004</v>
      </c>
      <c r="AE29">
        <f>'IDT-1'!D29</f>
        <v>0</v>
      </c>
      <c r="AF29" s="26"/>
      <c r="AG29">
        <f t="shared" si="2"/>
        <v>23.491440000000004</v>
      </c>
      <c r="AI29" s="75">
        <f>PXIL!L29</f>
        <v>0</v>
      </c>
      <c r="AJ29" s="75">
        <f>PXIL!R29</f>
        <v>0</v>
      </c>
      <c r="AK29" s="75">
        <f>RTM_IEX!L29</f>
        <v>11.15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5.8201043474442384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6.73</v>
      </c>
      <c r="AB30" s="117">
        <f>-STOA!R30</f>
        <v>0</v>
      </c>
      <c r="AC30">
        <f t="shared" si="0"/>
        <v>0.21621691825750933</v>
      </c>
      <c r="AD30">
        <f t="shared" si="1"/>
        <v>24.353887429186731</v>
      </c>
      <c r="AE30">
        <f>'IDT-1'!D30</f>
        <v>0</v>
      </c>
      <c r="AF30" s="26"/>
      <c r="AG30">
        <f t="shared" si="2"/>
        <v>24.353887429186731</v>
      </c>
      <c r="AI30" s="75">
        <f>PXIL!L30</f>
        <v>0</v>
      </c>
      <c r="AJ30" s="75">
        <f>PXIL!R30</f>
        <v>0</v>
      </c>
      <c r="AK30" s="75">
        <f>RTM_IEX!L30</f>
        <v>12.02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5.8201043474442384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6.73</v>
      </c>
      <c r="AB31" s="117">
        <f>-STOA!R31</f>
        <v>0</v>
      </c>
      <c r="AC31">
        <f t="shared" si="0"/>
        <v>0.22466491825750934</v>
      </c>
      <c r="AD31">
        <f t="shared" si="1"/>
        <v>25.30543942918673</v>
      </c>
      <c r="AE31">
        <f>'IDT-1'!D31</f>
        <v>0</v>
      </c>
      <c r="AF31" s="26"/>
      <c r="AG31">
        <f t="shared" si="2"/>
        <v>25.30543942918673</v>
      </c>
      <c r="AI31" s="75">
        <f>PXIL!L31</f>
        <v>0</v>
      </c>
      <c r="AJ31" s="75">
        <f>PXIL!R31</f>
        <v>0</v>
      </c>
      <c r="AK31" s="75">
        <f>RTM_IEX!L31</f>
        <v>12.98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5.8201043474442384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6.86</v>
      </c>
      <c r="AB32" s="117">
        <f>-STOA!R32</f>
        <v>0</v>
      </c>
      <c r="AC32">
        <f t="shared" si="0"/>
        <v>0.23003291825750932</v>
      </c>
      <c r="AD32">
        <f t="shared" si="1"/>
        <v>25.910071429186729</v>
      </c>
      <c r="AE32">
        <f>'IDT-1'!D32</f>
        <v>0</v>
      </c>
      <c r="AF32" s="26"/>
      <c r="AG32">
        <f t="shared" si="2"/>
        <v>25.910071429186729</v>
      </c>
      <c r="AI32" s="75">
        <f>PXIL!L32</f>
        <v>0</v>
      </c>
      <c r="AJ32" s="75">
        <f>PXIL!R32</f>
        <v>0</v>
      </c>
      <c r="AK32" s="75">
        <f>RTM_IEX!L32</f>
        <v>13.46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5.8200000000000012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7.12</v>
      </c>
      <c r="AB33" s="117">
        <f>-STOA!R33</f>
        <v>0</v>
      </c>
      <c r="AC33">
        <f t="shared" si="0"/>
        <v>0.24921600000000005</v>
      </c>
      <c r="AD33">
        <f t="shared" si="1"/>
        <v>28.070784</v>
      </c>
      <c r="AE33">
        <f>'IDT-1'!D33</f>
        <v>0</v>
      </c>
      <c r="AF33" s="26"/>
      <c r="AG33">
        <f t="shared" si="2"/>
        <v>28.070784</v>
      </c>
      <c r="AI33" s="75">
        <f>PXIL!L33</f>
        <v>0</v>
      </c>
      <c r="AJ33" s="75">
        <f>PXIL!R33</f>
        <v>0</v>
      </c>
      <c r="AK33" s="75">
        <f>RTM_IEX!L33</f>
        <v>15.38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5.8200000000000012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7.41</v>
      </c>
      <c r="AB34" s="117">
        <f>-STOA!R34</f>
        <v>0</v>
      </c>
      <c r="AC34">
        <f t="shared" si="0"/>
        <v>0.26109600000000005</v>
      </c>
      <c r="AD34">
        <f t="shared" si="1"/>
        <v>29.408904000000003</v>
      </c>
      <c r="AE34">
        <f>'IDT-1'!D34</f>
        <v>0</v>
      </c>
      <c r="AF34" s="26"/>
      <c r="AG34">
        <f t="shared" si="2"/>
        <v>29.408904000000003</v>
      </c>
      <c r="AI34" s="75">
        <f>PXIL!L34</f>
        <v>0</v>
      </c>
      <c r="AJ34" s="75">
        <f>PXIL!R34</f>
        <v>0</v>
      </c>
      <c r="AK34" s="75">
        <f>RTM_IEX!L34</f>
        <v>16.440000000000001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5.8200000000000012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7.7100000000000009</v>
      </c>
      <c r="AB35" s="117">
        <f>-STOA!R35</f>
        <v>0</v>
      </c>
      <c r="AC35">
        <f t="shared" si="0"/>
        <v>0.26285600000000003</v>
      </c>
      <c r="AD35">
        <f t="shared" si="1"/>
        <v>29.607144000000002</v>
      </c>
      <c r="AE35">
        <f>'IDT-1'!D35</f>
        <v>0</v>
      </c>
      <c r="AF35" s="26"/>
      <c r="AG35">
        <f t="shared" si="2"/>
        <v>29.607144000000002</v>
      </c>
      <c r="AI35" s="75">
        <f>PXIL!L35</f>
        <v>0</v>
      </c>
      <c r="AJ35" s="75">
        <f>PXIL!R35</f>
        <v>0</v>
      </c>
      <c r="AK35" s="75">
        <f>RTM_IEX!L35</f>
        <v>16.34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5.8200000000000012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8.02</v>
      </c>
      <c r="AB36" s="117">
        <f>-STOA!R36</f>
        <v>0</v>
      </c>
      <c r="AC36">
        <f t="shared" si="0"/>
        <v>0.26391200000000004</v>
      </c>
      <c r="AD36">
        <f t="shared" si="1"/>
        <v>29.726087999999997</v>
      </c>
      <c r="AE36">
        <f>'IDT-1'!D36</f>
        <v>0</v>
      </c>
      <c r="AF36" s="26"/>
      <c r="AG36">
        <f t="shared" si="2"/>
        <v>29.726087999999997</v>
      </c>
      <c r="AI36" s="75">
        <f>PXIL!L36</f>
        <v>0</v>
      </c>
      <c r="AJ36" s="75">
        <f>PXIL!R36</f>
        <v>0</v>
      </c>
      <c r="AK36" s="75">
        <f>RTM_IEX!L36</f>
        <v>16.149999999999999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5.8201043474442384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8.3800000000000008</v>
      </c>
      <c r="AB37" s="117">
        <f>-STOA!R37</f>
        <v>0</v>
      </c>
      <c r="AC37">
        <f t="shared" si="0"/>
        <v>0.2729769182575093</v>
      </c>
      <c r="AD37">
        <f t="shared" si="1"/>
        <v>30.74712742918673</v>
      </c>
      <c r="AE37">
        <f>'IDT-1'!D37</f>
        <v>0</v>
      </c>
      <c r="AF37" s="26"/>
      <c r="AG37">
        <f t="shared" si="2"/>
        <v>30.74712742918673</v>
      </c>
      <c r="AI37" s="75">
        <f>PXIL!L37</f>
        <v>0</v>
      </c>
      <c r="AJ37" s="75">
        <f>PXIL!R37</f>
        <v>0</v>
      </c>
      <c r="AK37" s="75">
        <f>RTM_IEX!L37</f>
        <v>16.82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5.8201043474442384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8.76</v>
      </c>
      <c r="AB38" s="117">
        <f>-STOA!R38</f>
        <v>0</v>
      </c>
      <c r="AC38">
        <f t="shared" si="0"/>
        <v>0.27376891825750932</v>
      </c>
      <c r="AD38">
        <f t="shared" si="1"/>
        <v>30.836335429186729</v>
      </c>
      <c r="AE38">
        <f>'IDT-1'!D38</f>
        <v>0</v>
      </c>
      <c r="AF38" s="26"/>
      <c r="AG38">
        <f t="shared" si="2"/>
        <v>30.836335429186729</v>
      </c>
      <c r="AI38" s="75">
        <f>PXIL!L38</f>
        <v>0</v>
      </c>
      <c r="AJ38" s="75">
        <f>PXIL!R38</f>
        <v>0</v>
      </c>
      <c r="AK38" s="75">
        <f>RTM_IEX!L38</f>
        <v>16.53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5.8200921815645854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9.16</v>
      </c>
      <c r="AB39" s="117">
        <f>-STOA!R39</f>
        <v>0</v>
      </c>
      <c r="AC39">
        <f t="shared" si="0"/>
        <v>0.27728881119776838</v>
      </c>
      <c r="AD39">
        <f t="shared" si="1"/>
        <v>31.23280337036682</v>
      </c>
      <c r="AE39">
        <f>'IDT-1'!D39</f>
        <v>0</v>
      </c>
      <c r="AF39" s="26"/>
      <c r="AG39">
        <f t="shared" si="2"/>
        <v>31.23280337036682</v>
      </c>
      <c r="AI39" s="75">
        <f>PXIL!L39</f>
        <v>0</v>
      </c>
      <c r="AJ39" s="75">
        <f>PXIL!R39</f>
        <v>0</v>
      </c>
      <c r="AK39" s="75">
        <f>RTM_IEX!L39</f>
        <v>16.53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5.8200921815645854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9.7100000000000009</v>
      </c>
      <c r="AB40" s="117">
        <f>-STOA!R40</f>
        <v>0</v>
      </c>
      <c r="AC40">
        <f t="shared" si="0"/>
        <v>0.28045681119776839</v>
      </c>
      <c r="AD40">
        <f t="shared" si="1"/>
        <v>31.589635370366818</v>
      </c>
      <c r="AE40">
        <f>'IDT-1'!D40</f>
        <v>0</v>
      </c>
      <c r="AF40" s="26"/>
      <c r="AG40">
        <f t="shared" si="2"/>
        <v>31.589635370366818</v>
      </c>
      <c r="AI40" s="75">
        <f>PXIL!L40</f>
        <v>0</v>
      </c>
      <c r="AJ40" s="75">
        <f>PXIL!R40</f>
        <v>0</v>
      </c>
      <c r="AK40" s="75">
        <f>RTM_IEX!L40</f>
        <v>16.34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5.8200921815645854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10.16</v>
      </c>
      <c r="AB41" s="117">
        <f>-STOA!R41</f>
        <v>0</v>
      </c>
      <c r="AC41">
        <f t="shared" si="0"/>
        <v>0.2776408111977684</v>
      </c>
      <c r="AD41">
        <f t="shared" si="1"/>
        <v>31.272451370366817</v>
      </c>
      <c r="AE41">
        <f>'IDT-1'!D41</f>
        <v>0</v>
      </c>
      <c r="AF41" s="26"/>
      <c r="AG41">
        <f t="shared" si="2"/>
        <v>31.272451370366817</v>
      </c>
      <c r="AI41" s="75">
        <f>PXIL!L41</f>
        <v>0</v>
      </c>
      <c r="AJ41" s="75">
        <f>PXIL!R41</f>
        <v>0</v>
      </c>
      <c r="AK41" s="75">
        <f>RTM_IEX!L41</f>
        <v>15.57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5.8200921815645854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10.57</v>
      </c>
      <c r="AB42" s="117">
        <f>-STOA!R42</f>
        <v>0</v>
      </c>
      <c r="AC42">
        <f t="shared" si="0"/>
        <v>0.28124881119776834</v>
      </c>
      <c r="AD42">
        <f t="shared" si="1"/>
        <v>31.678843370366817</v>
      </c>
      <c r="AE42">
        <f>'IDT-1'!D42</f>
        <v>0</v>
      </c>
      <c r="AF42" s="26"/>
      <c r="AG42">
        <f t="shared" si="2"/>
        <v>31.678843370366817</v>
      </c>
      <c r="AI42" s="75">
        <f>PXIL!L42</f>
        <v>0</v>
      </c>
      <c r="AJ42" s="75">
        <f>PXIL!R42</f>
        <v>0</v>
      </c>
      <c r="AK42" s="75">
        <f>RTM_IEX!L42</f>
        <v>15.57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5.8200921815645854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10.95</v>
      </c>
      <c r="AB43" s="117">
        <f>-STOA!R43</f>
        <v>0</v>
      </c>
      <c r="AC43">
        <f t="shared" si="0"/>
        <v>0.28036881119776835</v>
      </c>
      <c r="AD43">
        <f t="shared" si="1"/>
        <v>31.579723370366818</v>
      </c>
      <c r="AE43">
        <f>'IDT-1'!D43</f>
        <v>0</v>
      </c>
      <c r="AF43" s="26"/>
      <c r="AG43">
        <f t="shared" si="2"/>
        <v>31.579723370366818</v>
      </c>
      <c r="AI43" s="75">
        <f>PXIL!L43</f>
        <v>0</v>
      </c>
      <c r="AJ43" s="75">
        <f>PXIL!R43</f>
        <v>0</v>
      </c>
      <c r="AK43" s="75">
        <f>RTM_IEX!L43</f>
        <v>15.09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5.8200921815645854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11.3</v>
      </c>
      <c r="AB44" s="117">
        <f>-STOA!R44</f>
        <v>0</v>
      </c>
      <c r="AC44">
        <f t="shared" si="0"/>
        <v>0.27755281119776842</v>
      </c>
      <c r="AD44">
        <f t="shared" si="1"/>
        <v>31.26253937036682</v>
      </c>
      <c r="AE44">
        <f>'IDT-1'!D44</f>
        <v>0</v>
      </c>
      <c r="AF44" s="26"/>
      <c r="AG44">
        <f t="shared" si="2"/>
        <v>31.26253937036682</v>
      </c>
      <c r="AI44" s="75">
        <f>PXIL!L44</f>
        <v>0</v>
      </c>
      <c r="AJ44" s="75">
        <f>PXIL!R44</f>
        <v>0</v>
      </c>
      <c r="AK44" s="75">
        <f>RTM_IEX!L44</f>
        <v>14.42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5.8200921815645854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11.58</v>
      </c>
      <c r="AB45" s="117">
        <f>-STOA!R45</f>
        <v>0</v>
      </c>
      <c r="AC45">
        <f t="shared" si="0"/>
        <v>0.26980881119776834</v>
      </c>
      <c r="AD45">
        <f t="shared" si="1"/>
        <v>30.390283370366816</v>
      </c>
      <c r="AE45">
        <f>'IDT-1'!D45</f>
        <v>0</v>
      </c>
      <c r="AF45" s="26"/>
      <c r="AG45">
        <f t="shared" si="2"/>
        <v>30.390283370366816</v>
      </c>
      <c r="AI45" s="75">
        <f>PXIL!L45</f>
        <v>0</v>
      </c>
      <c r="AJ45" s="75">
        <f>PXIL!R45</f>
        <v>0</v>
      </c>
      <c r="AK45" s="75">
        <f>RTM_IEX!L45</f>
        <v>13.26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5.8200921815645854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11.91</v>
      </c>
      <c r="AB46" s="117">
        <f>-STOA!R46</f>
        <v>0</v>
      </c>
      <c r="AC46">
        <f t="shared" si="0"/>
        <v>0.26602481119776838</v>
      </c>
      <c r="AD46">
        <f t="shared" si="1"/>
        <v>29.964067370366816</v>
      </c>
      <c r="AE46">
        <f>'IDT-1'!D46</f>
        <v>0</v>
      </c>
      <c r="AF46" s="26"/>
      <c r="AG46">
        <f t="shared" si="2"/>
        <v>29.964067370366816</v>
      </c>
      <c r="AI46" s="75">
        <f>PXIL!L46</f>
        <v>0</v>
      </c>
      <c r="AJ46" s="75">
        <f>PXIL!R46</f>
        <v>0</v>
      </c>
      <c r="AK46" s="75">
        <f>RTM_IEX!L46</f>
        <v>12.5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5.8200921815645854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12.190000000000001</v>
      </c>
      <c r="AB47" s="117">
        <f>-STOA!R47</f>
        <v>0</v>
      </c>
      <c r="AC47">
        <f t="shared" si="0"/>
        <v>0.23460881119776839</v>
      </c>
      <c r="AD47">
        <f t="shared" si="1"/>
        <v>26.425483370366816</v>
      </c>
      <c r="AE47">
        <f>'IDT-1'!D47</f>
        <v>0</v>
      </c>
      <c r="AF47" s="26"/>
      <c r="AG47">
        <f t="shared" si="2"/>
        <v>26.425483370366816</v>
      </c>
      <c r="AI47" s="75">
        <f>PXIL!L47</f>
        <v>0</v>
      </c>
      <c r="AJ47" s="75">
        <f>PXIL!R47</f>
        <v>0</v>
      </c>
      <c r="AK47" s="75">
        <f>RTM_IEX!L47</f>
        <v>8.65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5.8200921815645854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12.32</v>
      </c>
      <c r="AB48" s="117">
        <f>-STOA!R48</f>
        <v>0</v>
      </c>
      <c r="AC48">
        <f t="shared" si="0"/>
        <v>0.23575281119776836</v>
      </c>
      <c r="AD48">
        <f t="shared" si="1"/>
        <v>26.554339370366819</v>
      </c>
      <c r="AE48">
        <f>'IDT-1'!D48</f>
        <v>0</v>
      </c>
      <c r="AF48" s="26"/>
      <c r="AG48">
        <f t="shared" si="2"/>
        <v>26.554339370366819</v>
      </c>
      <c r="AI48" s="75">
        <f>PXIL!L48</f>
        <v>0</v>
      </c>
      <c r="AJ48" s="75">
        <f>PXIL!R48</f>
        <v>0</v>
      </c>
      <c r="AK48" s="75">
        <f>RTM_IEX!L48</f>
        <v>8.65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5.8200921815645854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12.45</v>
      </c>
      <c r="AB49" s="117">
        <f>-STOA!R49</f>
        <v>0</v>
      </c>
      <c r="AC49">
        <f t="shared" si="0"/>
        <v>0.23434481119776837</v>
      </c>
      <c r="AD49">
        <f t="shared" si="1"/>
        <v>26.395747370366816</v>
      </c>
      <c r="AE49">
        <f>'IDT-1'!D49</f>
        <v>0</v>
      </c>
      <c r="AF49" s="26"/>
      <c r="AG49">
        <f t="shared" si="2"/>
        <v>26.395747370366816</v>
      </c>
      <c r="AI49" s="75">
        <f>PXIL!L49</f>
        <v>0</v>
      </c>
      <c r="AJ49" s="75">
        <f>PXIL!R49</f>
        <v>0</v>
      </c>
      <c r="AK49" s="75">
        <f>RTM_IEX!L49</f>
        <v>8.36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5.8200921815645854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12.690000000000001</v>
      </c>
      <c r="AB50" s="117">
        <f>-STOA!R50</f>
        <v>0</v>
      </c>
      <c r="AC50">
        <f t="shared" si="0"/>
        <v>0.22800881119776839</v>
      </c>
      <c r="AD50">
        <f t="shared" si="1"/>
        <v>25.682083370366819</v>
      </c>
      <c r="AE50">
        <f>'IDT-1'!D50</f>
        <v>0</v>
      </c>
      <c r="AF50" s="26"/>
      <c r="AG50">
        <f t="shared" si="2"/>
        <v>25.682083370366819</v>
      </c>
      <c r="AI50" s="75">
        <f>PXIL!L50</f>
        <v>0</v>
      </c>
      <c r="AJ50" s="75">
        <f>PXIL!R50</f>
        <v>0</v>
      </c>
      <c r="AK50" s="75">
        <f>RTM_IEX!L50</f>
        <v>7.4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5.8200000000000012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12.88</v>
      </c>
      <c r="AB51" s="117">
        <f>-STOA!R51</f>
        <v>0</v>
      </c>
      <c r="AC51">
        <f t="shared" si="0"/>
        <v>0.22633600000000004</v>
      </c>
      <c r="AD51">
        <f t="shared" si="1"/>
        <v>25.493664000000003</v>
      </c>
      <c r="AE51">
        <f>'IDT-1'!D51</f>
        <v>0</v>
      </c>
      <c r="AF51" s="26"/>
      <c r="AG51">
        <f t="shared" si="2"/>
        <v>25.493664000000003</v>
      </c>
      <c r="AI51" s="75">
        <f>PXIL!L51</f>
        <v>0</v>
      </c>
      <c r="AJ51" s="75">
        <f>PXIL!R51</f>
        <v>0</v>
      </c>
      <c r="AK51" s="75">
        <f>RTM_IEX!L51</f>
        <v>7.02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5.8200000000000012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13.07</v>
      </c>
      <c r="AB52" s="117">
        <f>-STOA!R52</f>
        <v>0</v>
      </c>
      <c r="AC52">
        <f t="shared" si="0"/>
        <v>0.22545600000000002</v>
      </c>
      <c r="AD52">
        <f t="shared" si="1"/>
        <v>25.394544</v>
      </c>
      <c r="AE52">
        <f>'IDT-1'!D52</f>
        <v>0</v>
      </c>
      <c r="AF52" s="26"/>
      <c r="AG52">
        <f t="shared" si="2"/>
        <v>25.394544</v>
      </c>
      <c r="AI52" s="75">
        <f>PXIL!L52</f>
        <v>0</v>
      </c>
      <c r="AJ52" s="75">
        <f>PXIL!R52</f>
        <v>0</v>
      </c>
      <c r="AK52" s="75">
        <f>RTM_IEX!L52</f>
        <v>6.73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5.8200000000000012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13.41</v>
      </c>
      <c r="AB53" s="117">
        <f>-STOA!R53</f>
        <v>0</v>
      </c>
      <c r="AC53">
        <f t="shared" si="0"/>
        <v>0.19456800000000002</v>
      </c>
      <c r="AD53">
        <f t="shared" si="1"/>
        <v>21.915431999999999</v>
      </c>
      <c r="AE53">
        <f>'IDT-1'!D53</f>
        <v>0</v>
      </c>
      <c r="AF53" s="26"/>
      <c r="AG53">
        <f t="shared" si="2"/>
        <v>21.915431999999999</v>
      </c>
      <c r="AI53" s="75">
        <f>PXIL!L53</f>
        <v>0</v>
      </c>
      <c r="AJ53" s="75">
        <f>PXIL!R53</f>
        <v>0</v>
      </c>
      <c r="AK53" s="75">
        <f>RTM_IEX!L53</f>
        <v>2.88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5.8200000000000012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13.170000000000002</v>
      </c>
      <c r="AB54" s="117">
        <f>-STOA!R54</f>
        <v>0</v>
      </c>
      <c r="AC54">
        <f t="shared" si="0"/>
        <v>0.19245600000000004</v>
      </c>
      <c r="AD54">
        <f t="shared" si="1"/>
        <v>21.677544000000001</v>
      </c>
      <c r="AE54">
        <f>'IDT-1'!D54</f>
        <v>0</v>
      </c>
      <c r="AF54" s="26"/>
      <c r="AG54">
        <f t="shared" si="2"/>
        <v>21.677544000000001</v>
      </c>
      <c r="AI54" s="75">
        <f>PXIL!L54</f>
        <v>0</v>
      </c>
      <c r="AJ54" s="75">
        <f>PXIL!R54</f>
        <v>0</v>
      </c>
      <c r="AK54" s="75">
        <f>RTM_IEX!L54</f>
        <v>2.88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5.8200000000000012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12.98</v>
      </c>
      <c r="AB55" s="117">
        <f>-STOA!R55</f>
        <v>0</v>
      </c>
      <c r="AC55">
        <f t="shared" si="0"/>
        <v>0.16544</v>
      </c>
      <c r="AD55">
        <f t="shared" si="1"/>
        <v>18.63456</v>
      </c>
      <c r="AE55">
        <f>'IDT-1'!D55</f>
        <v>0</v>
      </c>
      <c r="AF55" s="26"/>
      <c r="AG55">
        <f t="shared" si="2"/>
        <v>18.63456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5.8200000000000012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12.690000000000001</v>
      </c>
      <c r="AB56" s="117">
        <f>-STOA!R56</f>
        <v>0</v>
      </c>
      <c r="AC56">
        <f t="shared" si="0"/>
        <v>0.16288800000000003</v>
      </c>
      <c r="AD56">
        <f t="shared" si="1"/>
        <v>18.347112000000003</v>
      </c>
      <c r="AE56">
        <f>'IDT-1'!D56</f>
        <v>0</v>
      </c>
      <c r="AF56" s="26"/>
      <c r="AG56">
        <f t="shared" si="2"/>
        <v>18.347112000000003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5.8200000000000012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12.3</v>
      </c>
      <c r="AB57" s="117">
        <f>-STOA!R57</f>
        <v>0</v>
      </c>
      <c r="AC57">
        <f t="shared" si="0"/>
        <v>0.15945600000000001</v>
      </c>
      <c r="AD57">
        <f t="shared" si="1"/>
        <v>17.960544000000002</v>
      </c>
      <c r="AE57">
        <f>'IDT-1'!D57</f>
        <v>0</v>
      </c>
      <c r="AF57" s="26"/>
      <c r="AG57">
        <f t="shared" si="2"/>
        <v>17.960544000000002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5.8200000000000012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12.18</v>
      </c>
      <c r="AB58" s="117">
        <f>-STOA!R58</f>
        <v>0</v>
      </c>
      <c r="AC58">
        <f t="shared" si="0"/>
        <v>0.15840000000000001</v>
      </c>
      <c r="AD58">
        <f t="shared" si="1"/>
        <v>17.8416</v>
      </c>
      <c r="AE58">
        <f>'IDT-1'!D58</f>
        <v>0</v>
      </c>
      <c r="AF58" s="26"/>
      <c r="AG58">
        <f t="shared" si="2"/>
        <v>17.8416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11.54</v>
      </c>
      <c r="AB59" s="117">
        <f>-STOA!R59</f>
        <v>0</v>
      </c>
      <c r="AC59">
        <f t="shared" si="0"/>
        <v>0.15276800000000001</v>
      </c>
      <c r="AD59">
        <f t="shared" si="1"/>
        <v>17.207231999999998</v>
      </c>
      <c r="AE59">
        <f>'IDT-1'!D59</f>
        <v>0</v>
      </c>
      <c r="AF59" s="26"/>
      <c r="AG59">
        <f t="shared" si="2"/>
        <v>17.207231999999998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11.68</v>
      </c>
      <c r="AB60" s="117">
        <f>-STOA!R60</f>
        <v>0</v>
      </c>
      <c r="AC60">
        <f t="shared" si="0"/>
        <v>0.154</v>
      </c>
      <c r="AD60">
        <f t="shared" si="1"/>
        <v>17.346</v>
      </c>
      <c r="AE60">
        <f>'IDT-1'!D60</f>
        <v>0</v>
      </c>
      <c r="AF60" s="26"/>
      <c r="AG60">
        <f t="shared" si="2"/>
        <v>17.346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11.46</v>
      </c>
      <c r="AB61" s="117">
        <f>-STOA!R61</f>
        <v>0</v>
      </c>
      <c r="AC61">
        <f t="shared" si="0"/>
        <v>0.15206400000000003</v>
      </c>
      <c r="AD61">
        <f t="shared" si="1"/>
        <v>17.127936000000002</v>
      </c>
      <c r="AE61">
        <f>'IDT-1'!D61</f>
        <v>0</v>
      </c>
      <c r="AF61" s="26"/>
      <c r="AG61">
        <f t="shared" si="2"/>
        <v>17.127936000000002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11.39</v>
      </c>
      <c r="AB62" s="117">
        <f>-STOA!R62</f>
        <v>0</v>
      </c>
      <c r="AC62">
        <f t="shared" si="0"/>
        <v>0.15144800000000003</v>
      </c>
      <c r="AD62">
        <f t="shared" si="1"/>
        <v>17.058552000000002</v>
      </c>
      <c r="AE62">
        <f>'IDT-1'!D62</f>
        <v>0</v>
      </c>
      <c r="AF62" s="26"/>
      <c r="AG62">
        <f t="shared" si="2"/>
        <v>17.058552000000002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10.96</v>
      </c>
      <c r="AB63" s="117">
        <f>-STOA!R63</f>
        <v>0</v>
      </c>
      <c r="AC63">
        <f t="shared" si="0"/>
        <v>0.14766400000000002</v>
      </c>
      <c r="AD63">
        <f t="shared" si="1"/>
        <v>16.632336000000002</v>
      </c>
      <c r="AE63">
        <f>'IDT-1'!D63</f>
        <v>0</v>
      </c>
      <c r="AF63" s="26"/>
      <c r="AG63">
        <f t="shared" si="2"/>
        <v>16.632336000000002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10.59</v>
      </c>
      <c r="AB64" s="117">
        <f>-STOA!R64</f>
        <v>0</v>
      </c>
      <c r="AC64">
        <f t="shared" si="0"/>
        <v>0.14440800000000001</v>
      </c>
      <c r="AD64">
        <f t="shared" si="1"/>
        <v>16.265592000000002</v>
      </c>
      <c r="AE64">
        <f>'IDT-1'!D64</f>
        <v>0</v>
      </c>
      <c r="AF64" s="26"/>
      <c r="AG64">
        <f t="shared" si="2"/>
        <v>16.265592000000002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10.47</v>
      </c>
      <c r="AB65" s="117">
        <f>-STOA!R65</f>
        <v>0</v>
      </c>
      <c r="AC65">
        <f t="shared" si="0"/>
        <v>0.14335200000000001</v>
      </c>
      <c r="AD65">
        <f t="shared" si="1"/>
        <v>16.146647999999999</v>
      </c>
      <c r="AE65">
        <f>'IDT-1'!D65</f>
        <v>0</v>
      </c>
      <c r="AF65" s="26"/>
      <c r="AG65">
        <f t="shared" si="2"/>
        <v>16.146647999999999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10.040000000000001</v>
      </c>
      <c r="AB66" s="117">
        <f>-STOA!R66</f>
        <v>0</v>
      </c>
      <c r="AC66">
        <f t="shared" si="0"/>
        <v>0.13956800000000003</v>
      </c>
      <c r="AD66">
        <f t="shared" si="1"/>
        <v>15.720432000000001</v>
      </c>
      <c r="AE66">
        <f>'IDT-1'!D66</f>
        <v>0</v>
      </c>
      <c r="AF66" s="26"/>
      <c r="AG66">
        <f t="shared" si="2"/>
        <v>15.720432000000001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9.5</v>
      </c>
      <c r="AB67" s="117">
        <f>-STOA!R67</f>
        <v>0</v>
      </c>
      <c r="AC67">
        <f t="shared" si="0"/>
        <v>0.13481600000000002</v>
      </c>
      <c r="AD67">
        <f t="shared" si="1"/>
        <v>15.185184</v>
      </c>
      <c r="AE67">
        <f>'IDT-1'!D67</f>
        <v>0</v>
      </c>
      <c r="AF67" s="26"/>
      <c r="AG67">
        <f t="shared" si="2"/>
        <v>15.185184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9.0300000000000011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0.13068000000000002</v>
      </c>
      <c r="AD68">
        <f t="shared" ref="AD68:AD98" si="4">SUM(B68:AB68,AI68:AR68)-AC68</f>
        <v>14.719320000000002</v>
      </c>
      <c r="AE68">
        <f>'IDT-1'!D68</f>
        <v>0</v>
      </c>
      <c r="AF68" s="26"/>
      <c r="AG68">
        <f t="shared" ref="AG68:AG98" si="5">SUM(AD68:AF68)</f>
        <v>14.719320000000002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5.8202672053624731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8.84</v>
      </c>
      <c r="AB69" s="117">
        <f>-STOA!R69</f>
        <v>0</v>
      </c>
      <c r="AC69">
        <f t="shared" si="3"/>
        <v>0.12901035140718978</v>
      </c>
      <c r="AD69">
        <f t="shared" si="4"/>
        <v>14.531256853955282</v>
      </c>
      <c r="AE69">
        <f>'IDT-1'!D69</f>
        <v>0</v>
      </c>
      <c r="AF69" s="26"/>
      <c r="AG69">
        <f t="shared" si="5"/>
        <v>14.531256853955282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5.8200000000000012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8.75</v>
      </c>
      <c r="AB70" s="117">
        <f>-STOA!R70</f>
        <v>0</v>
      </c>
      <c r="AC70">
        <f t="shared" si="3"/>
        <v>0.128216</v>
      </c>
      <c r="AD70">
        <f t="shared" si="4"/>
        <v>14.441784</v>
      </c>
      <c r="AE70">
        <f>'IDT-1'!D70</f>
        <v>0</v>
      </c>
      <c r="AF70" s="26"/>
      <c r="AG70">
        <f t="shared" si="5"/>
        <v>14.441784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8.4600000000000009</v>
      </c>
      <c r="AB71" s="117">
        <f>-STOA!R71</f>
        <v>0</v>
      </c>
      <c r="AC71">
        <f t="shared" si="3"/>
        <v>0.14256000000000002</v>
      </c>
      <c r="AD71">
        <f t="shared" si="4"/>
        <v>16.057440000000003</v>
      </c>
      <c r="AE71">
        <f>'IDT-1'!D71</f>
        <v>0</v>
      </c>
      <c r="AF71" s="26"/>
      <c r="AG71">
        <f t="shared" si="5"/>
        <v>16.057440000000003</v>
      </c>
      <c r="AI71" s="75">
        <f>PXIL!L71</f>
        <v>0</v>
      </c>
      <c r="AJ71" s="75">
        <f>PXIL!R71</f>
        <v>0</v>
      </c>
      <c r="AK71" s="75">
        <f>RTM_IEX!L71</f>
        <v>1.92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7.8800000000000008</v>
      </c>
      <c r="AB72" s="117">
        <f>-STOA!R72</f>
        <v>0</v>
      </c>
      <c r="AC72">
        <f t="shared" si="3"/>
        <v>0.15866400000000003</v>
      </c>
      <c r="AD72">
        <f t="shared" si="4"/>
        <v>17.871335999999999</v>
      </c>
      <c r="AE72">
        <f>'IDT-1'!D72</f>
        <v>0</v>
      </c>
      <c r="AF72" s="26"/>
      <c r="AG72">
        <f t="shared" si="5"/>
        <v>17.871335999999999</v>
      </c>
      <c r="AI72" s="75">
        <f>PXIL!L72</f>
        <v>0</v>
      </c>
      <c r="AJ72" s="75">
        <f>PXIL!R72</f>
        <v>0</v>
      </c>
      <c r="AK72" s="75">
        <f>RTM_IEX!L72</f>
        <v>4.33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7.69</v>
      </c>
      <c r="AB73" s="117">
        <f>-STOA!R73</f>
        <v>0</v>
      </c>
      <c r="AC73">
        <f t="shared" si="3"/>
        <v>0.16121600000000003</v>
      </c>
      <c r="AD73">
        <f t="shared" si="4"/>
        <v>18.158784000000001</v>
      </c>
      <c r="AE73">
        <f>'IDT-1'!D73</f>
        <v>0</v>
      </c>
      <c r="AF73" s="26"/>
      <c r="AG73">
        <f t="shared" si="5"/>
        <v>18.158784000000001</v>
      </c>
      <c r="AI73" s="75">
        <f>PXIL!L73</f>
        <v>0</v>
      </c>
      <c r="AJ73" s="75">
        <f>PXIL!R73</f>
        <v>0</v>
      </c>
      <c r="AK73" s="75">
        <f>RTM_IEX!L73</f>
        <v>4.8099999999999996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6.9600000000000009</v>
      </c>
      <c r="AB74" s="117">
        <f>-STOA!R74</f>
        <v>0</v>
      </c>
      <c r="AC74">
        <f t="shared" si="3"/>
        <v>0.16825600000000002</v>
      </c>
      <c r="AD74">
        <f t="shared" si="4"/>
        <v>18.951744000000001</v>
      </c>
      <c r="AE74">
        <f>'IDT-1'!D74</f>
        <v>0</v>
      </c>
      <c r="AF74" s="26"/>
      <c r="AG74">
        <f t="shared" si="5"/>
        <v>18.951744000000001</v>
      </c>
      <c r="AI74" s="75">
        <f>PXIL!L74</f>
        <v>0</v>
      </c>
      <c r="AJ74" s="75">
        <f>PXIL!R74</f>
        <v>0</v>
      </c>
      <c r="AK74" s="75">
        <f>RTM_IEX!L74</f>
        <v>6.34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5.8200000000000012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6.83</v>
      </c>
      <c r="AB75" s="117">
        <f>-STOA!R75</f>
        <v>0</v>
      </c>
      <c r="AC75">
        <f t="shared" si="3"/>
        <v>0.17644000000000004</v>
      </c>
      <c r="AD75">
        <f t="shared" si="4"/>
        <v>19.873560000000005</v>
      </c>
      <c r="AE75">
        <f>'IDT-1'!D75</f>
        <v>0</v>
      </c>
      <c r="AF75" s="26"/>
      <c r="AG75">
        <f t="shared" si="5"/>
        <v>19.873560000000005</v>
      </c>
      <c r="AI75" s="75">
        <f>PXIL!L75</f>
        <v>0</v>
      </c>
      <c r="AJ75" s="75">
        <f>PXIL!R75</f>
        <v>0</v>
      </c>
      <c r="AK75" s="75">
        <f>RTM_IEX!L75</f>
        <v>7.4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5.8200000000000012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6.73</v>
      </c>
      <c r="AB76" s="117">
        <f>-STOA!R76</f>
        <v>0</v>
      </c>
      <c r="AC76">
        <f t="shared" si="3"/>
        <v>0.18145600000000001</v>
      </c>
      <c r="AD76">
        <f t="shared" si="4"/>
        <v>20.438544</v>
      </c>
      <c r="AE76">
        <f>'IDT-1'!D76</f>
        <v>0</v>
      </c>
      <c r="AF76" s="26"/>
      <c r="AG76">
        <f t="shared" si="5"/>
        <v>20.438544</v>
      </c>
      <c r="AI76" s="75">
        <f>PXIL!L76</f>
        <v>0</v>
      </c>
      <c r="AJ76" s="75">
        <f>PXIL!R76</f>
        <v>0</v>
      </c>
      <c r="AK76" s="75">
        <f>RTM_IEX!L76</f>
        <v>8.07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5.8200000000000012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6.73</v>
      </c>
      <c r="AB77" s="117">
        <f>-STOA!R77</f>
        <v>0</v>
      </c>
      <c r="AC77">
        <f t="shared" si="3"/>
        <v>0.18488800000000002</v>
      </c>
      <c r="AD77">
        <f t="shared" si="4"/>
        <v>20.825112000000001</v>
      </c>
      <c r="AE77">
        <f>'IDT-1'!D77</f>
        <v>0</v>
      </c>
      <c r="AF77" s="26"/>
      <c r="AG77">
        <f t="shared" si="5"/>
        <v>20.825112000000001</v>
      </c>
      <c r="AI77" s="75">
        <f>PXIL!L77</f>
        <v>0</v>
      </c>
      <c r="AJ77" s="75">
        <f>PXIL!R77</f>
        <v>0</v>
      </c>
      <c r="AK77" s="75">
        <f>RTM_IEX!L77</f>
        <v>8.4600000000000009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5.8200000000000012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6.73</v>
      </c>
      <c r="AB78" s="117">
        <f>-STOA!R78</f>
        <v>0</v>
      </c>
      <c r="AC78">
        <f t="shared" si="3"/>
        <v>0.19078400000000001</v>
      </c>
      <c r="AD78">
        <f t="shared" si="4"/>
        <v>21.489215999999999</v>
      </c>
      <c r="AE78">
        <f>'IDT-1'!D78</f>
        <v>0</v>
      </c>
      <c r="AF78" s="26"/>
      <c r="AG78">
        <f t="shared" si="5"/>
        <v>21.489215999999999</v>
      </c>
      <c r="AI78" s="75">
        <f>PXIL!L78</f>
        <v>0</v>
      </c>
      <c r="AJ78" s="75">
        <f>PXIL!R78</f>
        <v>0</v>
      </c>
      <c r="AK78" s="75">
        <f>RTM_IEX!L78</f>
        <v>9.1300000000000008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5.8200000000000012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6.73</v>
      </c>
      <c r="AB79" s="117">
        <f>-STOA!R79</f>
        <v>0</v>
      </c>
      <c r="AC79">
        <f t="shared" si="3"/>
        <v>0.19923200000000002</v>
      </c>
      <c r="AD79">
        <f t="shared" si="4"/>
        <v>22.440768000000002</v>
      </c>
      <c r="AE79">
        <f>'IDT-1'!D79</f>
        <v>0</v>
      </c>
      <c r="AF79" s="26"/>
      <c r="AG79">
        <f t="shared" si="5"/>
        <v>22.440768000000002</v>
      </c>
      <c r="AI79" s="75">
        <f>PXIL!L79</f>
        <v>0</v>
      </c>
      <c r="AJ79" s="75">
        <f>PXIL!R79</f>
        <v>0</v>
      </c>
      <c r="AK79" s="75">
        <f>RTM_IEX!L79</f>
        <v>10.09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5.8200000000000012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6.73</v>
      </c>
      <c r="AB80" s="117">
        <f>-STOA!R80</f>
        <v>0</v>
      </c>
      <c r="AC80">
        <f t="shared" si="3"/>
        <v>0.20345600000000003</v>
      </c>
      <c r="AD80">
        <f t="shared" si="4"/>
        <v>22.916544000000002</v>
      </c>
      <c r="AE80">
        <f>'IDT-1'!D80</f>
        <v>0</v>
      </c>
      <c r="AF80" s="26"/>
      <c r="AG80">
        <f t="shared" si="5"/>
        <v>22.916544000000002</v>
      </c>
      <c r="AI80" s="75">
        <f>PXIL!L80</f>
        <v>0</v>
      </c>
      <c r="AJ80" s="75">
        <f>PXIL!R80</f>
        <v>0</v>
      </c>
      <c r="AK80" s="75">
        <f>RTM_IEX!L80</f>
        <v>10.57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5.8200000000000012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6.73</v>
      </c>
      <c r="AB81" s="117">
        <f>-STOA!R81</f>
        <v>0</v>
      </c>
      <c r="AC81">
        <f t="shared" si="3"/>
        <v>0.20768000000000003</v>
      </c>
      <c r="AD81">
        <f t="shared" si="4"/>
        <v>23.392320000000002</v>
      </c>
      <c r="AE81">
        <f>'IDT-1'!D81</f>
        <v>0</v>
      </c>
      <c r="AF81" s="26"/>
      <c r="AG81">
        <f t="shared" si="5"/>
        <v>23.392320000000002</v>
      </c>
      <c r="AI81" s="75">
        <f>PXIL!L81</f>
        <v>0</v>
      </c>
      <c r="AJ81" s="75">
        <f>PXIL!R81</f>
        <v>0</v>
      </c>
      <c r="AK81" s="75">
        <f>RTM_IEX!L81</f>
        <v>11.05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5.8200000000000012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6.73</v>
      </c>
      <c r="AB82" s="117">
        <f>-STOA!R82</f>
        <v>0</v>
      </c>
      <c r="AC82">
        <f t="shared" si="3"/>
        <v>0.20345600000000003</v>
      </c>
      <c r="AD82">
        <f t="shared" si="4"/>
        <v>22.916544000000002</v>
      </c>
      <c r="AE82">
        <f>'IDT-1'!D82</f>
        <v>0</v>
      </c>
      <c r="AF82" s="26"/>
      <c r="AG82">
        <f t="shared" si="5"/>
        <v>22.916544000000002</v>
      </c>
      <c r="AI82" s="75">
        <f>PXIL!L82</f>
        <v>0</v>
      </c>
      <c r="AJ82" s="75">
        <f>PXIL!R82</f>
        <v>0</v>
      </c>
      <c r="AK82" s="75">
        <f>RTM_IEX!L82</f>
        <v>10.57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6.73</v>
      </c>
      <c r="AB83" s="117">
        <f>-STOA!R83</f>
        <v>0</v>
      </c>
      <c r="AC83">
        <f t="shared" si="3"/>
        <v>0.21621600000000002</v>
      </c>
      <c r="AD83">
        <f t="shared" si="4"/>
        <v>24.353784000000001</v>
      </c>
      <c r="AE83">
        <f>'IDT-1'!D83</f>
        <v>0</v>
      </c>
      <c r="AF83" s="26"/>
      <c r="AG83">
        <f t="shared" si="5"/>
        <v>24.353784000000001</v>
      </c>
      <c r="AI83" s="75">
        <f>PXIL!L83</f>
        <v>0</v>
      </c>
      <c r="AJ83" s="75">
        <f>PXIL!R83</f>
        <v>0</v>
      </c>
      <c r="AK83" s="75">
        <f>RTM_IEX!L83</f>
        <v>12.02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6.73</v>
      </c>
      <c r="AB84" s="117">
        <f>-STOA!R84</f>
        <v>0</v>
      </c>
      <c r="AC84">
        <f t="shared" si="3"/>
        <v>0.21621600000000002</v>
      </c>
      <c r="AD84">
        <f t="shared" si="4"/>
        <v>24.353784000000001</v>
      </c>
      <c r="AE84">
        <f>'IDT-1'!D84</f>
        <v>0</v>
      </c>
      <c r="AF84" s="26"/>
      <c r="AG84">
        <f t="shared" si="5"/>
        <v>24.353784000000001</v>
      </c>
      <c r="AI84" s="75">
        <f>PXIL!L84</f>
        <v>0</v>
      </c>
      <c r="AJ84" s="75">
        <f>PXIL!R84</f>
        <v>0</v>
      </c>
      <c r="AK84" s="75">
        <f>RTM_IEX!L84</f>
        <v>12.02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6.73</v>
      </c>
      <c r="AB85" s="117">
        <f>-STOA!R85</f>
        <v>0</v>
      </c>
      <c r="AC85">
        <f t="shared" si="3"/>
        <v>0.21190400000000001</v>
      </c>
      <c r="AD85">
        <f t="shared" si="4"/>
        <v>23.868095999999998</v>
      </c>
      <c r="AE85">
        <f>'IDT-1'!D85</f>
        <v>0</v>
      </c>
      <c r="AF85" s="26"/>
      <c r="AG85">
        <f t="shared" si="5"/>
        <v>23.868095999999998</v>
      </c>
      <c r="AI85" s="75">
        <f>PXIL!L85</f>
        <v>0</v>
      </c>
      <c r="AJ85" s="75">
        <f>PXIL!R85</f>
        <v>0</v>
      </c>
      <c r="AK85" s="75">
        <f>RTM_IEX!L85</f>
        <v>11.53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6.73</v>
      </c>
      <c r="AB86" s="117">
        <f>-STOA!R86</f>
        <v>0</v>
      </c>
      <c r="AC86">
        <f t="shared" si="3"/>
        <v>0.20345600000000003</v>
      </c>
      <c r="AD86">
        <f t="shared" si="4"/>
        <v>22.916544000000002</v>
      </c>
      <c r="AE86">
        <f>'IDT-1'!D86</f>
        <v>0</v>
      </c>
      <c r="AF86" s="26"/>
      <c r="AG86">
        <f t="shared" si="5"/>
        <v>22.916544000000002</v>
      </c>
      <c r="AI86" s="75">
        <f>PXIL!L86</f>
        <v>0</v>
      </c>
      <c r="AJ86" s="75">
        <f>PXIL!R86</f>
        <v>0</v>
      </c>
      <c r="AK86" s="75">
        <f>RTM_IEX!L86</f>
        <v>10.57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5.8202672053624731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6.73</v>
      </c>
      <c r="AB87" s="117">
        <f>-STOA!R87</f>
        <v>0</v>
      </c>
      <c r="AC87">
        <f t="shared" si="3"/>
        <v>0.20345835140718976</v>
      </c>
      <c r="AD87">
        <f t="shared" si="4"/>
        <v>22.916808853955285</v>
      </c>
      <c r="AE87">
        <f>'IDT-1'!D87</f>
        <v>0</v>
      </c>
      <c r="AF87" s="26"/>
      <c r="AG87">
        <f t="shared" si="5"/>
        <v>22.916808853955285</v>
      </c>
      <c r="AI87" s="75">
        <f>PXIL!L87</f>
        <v>0</v>
      </c>
      <c r="AJ87" s="75">
        <f>PXIL!R87</f>
        <v>0</v>
      </c>
      <c r="AK87" s="75">
        <f>RTM_IEX!L87</f>
        <v>10.57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5.8202672053624731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6.73</v>
      </c>
      <c r="AB88" s="117">
        <f>-STOA!R88</f>
        <v>0</v>
      </c>
      <c r="AC88">
        <f t="shared" si="3"/>
        <v>0.19932235140718979</v>
      </c>
      <c r="AD88">
        <f t="shared" si="4"/>
        <v>22.450944853955285</v>
      </c>
      <c r="AE88">
        <f>'IDT-1'!D88</f>
        <v>0</v>
      </c>
      <c r="AF88" s="26"/>
      <c r="AG88">
        <f t="shared" si="5"/>
        <v>22.450944853955285</v>
      </c>
      <c r="AI88" s="75">
        <f>PXIL!L88</f>
        <v>0</v>
      </c>
      <c r="AJ88" s="75">
        <f>PXIL!R88</f>
        <v>0</v>
      </c>
      <c r="AK88" s="75">
        <f>RTM_IEX!L88</f>
        <v>10.1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5.8202672053624731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6.73</v>
      </c>
      <c r="AB89" s="117">
        <f>-STOA!R89</f>
        <v>0</v>
      </c>
      <c r="AC89">
        <f t="shared" si="3"/>
        <v>0.19501035140718978</v>
      </c>
      <c r="AD89">
        <f t="shared" si="4"/>
        <v>21.965256853955282</v>
      </c>
      <c r="AE89">
        <f>'IDT-1'!D89</f>
        <v>0</v>
      </c>
      <c r="AF89" s="26"/>
      <c r="AG89">
        <f t="shared" si="5"/>
        <v>21.965256853955282</v>
      </c>
      <c r="AI89" s="75">
        <f>PXIL!L89</f>
        <v>0</v>
      </c>
      <c r="AJ89" s="75">
        <f>PXIL!R89</f>
        <v>0</v>
      </c>
      <c r="AK89" s="75">
        <f>RTM_IEX!L89</f>
        <v>9.61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5.8202672053624731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6.73</v>
      </c>
      <c r="AB90" s="117">
        <f>-STOA!R90</f>
        <v>0</v>
      </c>
      <c r="AC90">
        <f t="shared" si="3"/>
        <v>0.1907863514071898</v>
      </c>
      <c r="AD90">
        <f t="shared" si="4"/>
        <v>21.489480853955286</v>
      </c>
      <c r="AE90">
        <f>'IDT-1'!D90</f>
        <v>0</v>
      </c>
      <c r="AF90" s="26"/>
      <c r="AG90">
        <f t="shared" si="5"/>
        <v>21.489480853955286</v>
      </c>
      <c r="AI90" s="75">
        <f>PXIL!L90</f>
        <v>0</v>
      </c>
      <c r="AJ90" s="75">
        <f>PXIL!R90</f>
        <v>0</v>
      </c>
      <c r="AK90" s="75">
        <f>RTM_IEX!L90</f>
        <v>9.1300000000000008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5.8202672053624731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6.73</v>
      </c>
      <c r="AB91" s="117">
        <f>-STOA!R91</f>
        <v>0</v>
      </c>
      <c r="AC91">
        <f t="shared" si="3"/>
        <v>0.1865623514071898</v>
      </c>
      <c r="AD91">
        <f t="shared" si="4"/>
        <v>21.013704853955282</v>
      </c>
      <c r="AE91">
        <f>'IDT-1'!D91</f>
        <v>0</v>
      </c>
      <c r="AF91" s="26"/>
      <c r="AG91">
        <f t="shared" si="5"/>
        <v>21.013704853955282</v>
      </c>
      <c r="AI91" s="75">
        <f>PXIL!L91</f>
        <v>0</v>
      </c>
      <c r="AJ91" s="75">
        <f>PXIL!R91</f>
        <v>0</v>
      </c>
      <c r="AK91" s="75">
        <f>RTM_IEX!L91</f>
        <v>8.65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5.8202672053624731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6.73</v>
      </c>
      <c r="AB92" s="117">
        <f>-STOA!R92</f>
        <v>0</v>
      </c>
      <c r="AC92">
        <f t="shared" si="3"/>
        <v>0.17389035140718978</v>
      </c>
      <c r="AD92">
        <f t="shared" si="4"/>
        <v>19.586376853955283</v>
      </c>
      <c r="AE92">
        <f>'IDT-1'!D92</f>
        <v>0</v>
      </c>
      <c r="AF92" s="26"/>
      <c r="AG92">
        <f t="shared" si="5"/>
        <v>19.586376853955283</v>
      </c>
      <c r="AI92" s="75">
        <f>PXIL!L92</f>
        <v>0</v>
      </c>
      <c r="AJ92" s="75">
        <f>PXIL!R92</f>
        <v>0</v>
      </c>
      <c r="AK92" s="75">
        <f>RTM_IEX!L92</f>
        <v>7.21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5.8202672053624731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6.73</v>
      </c>
      <c r="AB93" s="117">
        <f>-STOA!R93</f>
        <v>0</v>
      </c>
      <c r="AC93">
        <f t="shared" si="3"/>
        <v>0.16544235140718977</v>
      </c>
      <c r="AD93">
        <f t="shared" si="4"/>
        <v>18.634824853955283</v>
      </c>
      <c r="AE93">
        <f>'IDT-1'!D93</f>
        <v>0</v>
      </c>
      <c r="AF93" s="26"/>
      <c r="AG93">
        <f t="shared" si="5"/>
        <v>18.634824853955283</v>
      </c>
      <c r="AI93" s="75">
        <f>PXIL!L93</f>
        <v>0</v>
      </c>
      <c r="AJ93" s="75">
        <f>PXIL!R93</f>
        <v>0</v>
      </c>
      <c r="AK93" s="75">
        <f>RTM_IEX!L93</f>
        <v>6.25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5.8202672053624731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6.73</v>
      </c>
      <c r="AB94" s="117">
        <f>-STOA!R94</f>
        <v>0</v>
      </c>
      <c r="AC94">
        <f t="shared" si="3"/>
        <v>0.15277035140718978</v>
      </c>
      <c r="AD94">
        <f t="shared" si="4"/>
        <v>17.207496853955284</v>
      </c>
      <c r="AE94">
        <f>'IDT-1'!D94</f>
        <v>0</v>
      </c>
      <c r="AF94" s="26"/>
      <c r="AG94">
        <f t="shared" si="5"/>
        <v>17.207496853955284</v>
      </c>
      <c r="AI94" s="75">
        <f>PXIL!L94</f>
        <v>0</v>
      </c>
      <c r="AJ94" s="75">
        <f>PXIL!R94</f>
        <v>0</v>
      </c>
      <c r="AK94" s="75">
        <f>RTM_IEX!L94</f>
        <v>4.8099999999999996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5.8202672053624731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6.73</v>
      </c>
      <c r="AB95" s="117">
        <f>-STOA!R95</f>
        <v>0</v>
      </c>
      <c r="AC95">
        <f t="shared" si="3"/>
        <v>0.15277035140718978</v>
      </c>
      <c r="AD95">
        <f t="shared" si="4"/>
        <v>17.207496853955284</v>
      </c>
      <c r="AE95">
        <f>'IDT-1'!D95</f>
        <v>0</v>
      </c>
      <c r="AF95" s="26"/>
      <c r="AG95">
        <f t="shared" si="5"/>
        <v>17.207496853955284</v>
      </c>
      <c r="AI95" s="75">
        <f>PXIL!L95</f>
        <v>0</v>
      </c>
      <c r="AJ95" s="75">
        <f>PXIL!R95</f>
        <v>0</v>
      </c>
      <c r="AK95" s="75">
        <f>RTM_IEX!L95</f>
        <v>4.8099999999999996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5.8200000000000021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6.73</v>
      </c>
      <c r="AB96" s="117">
        <f>-STOA!R96</f>
        <v>0</v>
      </c>
      <c r="AC96">
        <f t="shared" si="3"/>
        <v>0.14423200000000003</v>
      </c>
      <c r="AD96">
        <f t="shared" si="4"/>
        <v>16.245768000000002</v>
      </c>
      <c r="AE96">
        <f>'IDT-1'!D96</f>
        <v>0</v>
      </c>
      <c r="AF96" s="26"/>
      <c r="AG96">
        <f t="shared" si="5"/>
        <v>16.245768000000002</v>
      </c>
      <c r="AI96" s="75">
        <f>PXIL!L96</f>
        <v>0</v>
      </c>
      <c r="AJ96" s="75">
        <f>PXIL!R96</f>
        <v>0</v>
      </c>
      <c r="AK96" s="75">
        <f>RTM_IEX!L96</f>
        <v>3.84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5.8200000000000021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6.73</v>
      </c>
      <c r="AB97" s="117">
        <f>-STOA!R97</f>
        <v>0</v>
      </c>
      <c r="AC97">
        <f t="shared" si="3"/>
        <v>0.13578400000000002</v>
      </c>
      <c r="AD97">
        <f t="shared" si="4"/>
        <v>15.294216000000004</v>
      </c>
      <c r="AE97">
        <f>'IDT-1'!D97</f>
        <v>0</v>
      </c>
      <c r="AF97" s="26"/>
      <c r="AG97">
        <f t="shared" si="5"/>
        <v>15.294216000000004</v>
      </c>
      <c r="AI97" s="75">
        <f>PXIL!L97</f>
        <v>0</v>
      </c>
      <c r="AJ97" s="75">
        <f>PXIL!R97</f>
        <v>0</v>
      </c>
      <c r="AK97" s="75">
        <f>RTM_IEX!L97</f>
        <v>2.88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5.8200000000000021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6.73</v>
      </c>
      <c r="AB98" s="117">
        <f>-STOA!R98</f>
        <v>0</v>
      </c>
      <c r="AC98">
        <f t="shared" si="3"/>
        <v>0.13578400000000002</v>
      </c>
      <c r="AD98">
        <f t="shared" si="4"/>
        <v>15.294216000000004</v>
      </c>
      <c r="AE98">
        <f>'IDT-1'!D98</f>
        <v>0</v>
      </c>
      <c r="AF98" s="26"/>
      <c r="AG98">
        <f t="shared" si="5"/>
        <v>15.294216000000004</v>
      </c>
      <c r="AI98" s="75">
        <f>PXIL!L98</f>
        <v>0</v>
      </c>
      <c r="AJ98" s="75">
        <f>PXIL!R98</f>
        <v>0</v>
      </c>
      <c r="AK98" s="75">
        <f>RTM_IEX!L98</f>
        <v>2.88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0.13968107499240523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0.20099000000000017</v>
      </c>
      <c r="AB99" s="117">
        <f t="shared" si="6"/>
        <v>0</v>
      </c>
      <c r="AC99">
        <f t="shared" si="6"/>
        <v>4.3735654599331673E-3</v>
      </c>
      <c r="AD99">
        <f t="shared" si="6"/>
        <v>0.49262250953247172</v>
      </c>
      <c r="AE99">
        <f t="shared" ref="AE99:AR99" si="7">SUM(AE3:AE98)/4000</f>
        <v>0</v>
      </c>
      <c r="AG99">
        <f t="shared" si="7"/>
        <v>0.49262250953247172</v>
      </c>
      <c r="AI99">
        <f t="shared" si="7"/>
        <v>0</v>
      </c>
      <c r="AJ99">
        <f t="shared" si="7"/>
        <v>0</v>
      </c>
      <c r="AK99">
        <f t="shared" si="7"/>
        <v>0.15632499999999996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44962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10.811192999999999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4.71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0.13658649840000001</v>
      </c>
      <c r="AD3">
        <f>SUM(B3:AB3,AI3:AR3)-AC3</f>
        <v>15.3846065016</v>
      </c>
      <c r="AE3">
        <v>0</v>
      </c>
      <c r="AF3" s="26"/>
      <c r="AG3">
        <f>SUM(AD3:AF3)</f>
        <v>15.3846065016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10.811192999999999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6.06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0.14846649839999998</v>
      </c>
      <c r="AD4">
        <f t="shared" ref="AD4:AD67" si="1">SUM(B4:AB4,AI4:AR4)-AC4</f>
        <v>16.722726501599997</v>
      </c>
      <c r="AE4">
        <v>0</v>
      </c>
      <c r="AF4" s="26"/>
      <c r="AG4">
        <f t="shared" ref="AG4:AG67" si="2">SUM(AD4:AF4)</f>
        <v>16.722726501599997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10.811192999999999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6.25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0.15013849840000001</v>
      </c>
      <c r="AD5">
        <f t="shared" si="1"/>
        <v>16.911054501599999</v>
      </c>
      <c r="AE5">
        <v>0</v>
      </c>
      <c r="AF5" s="26"/>
      <c r="AG5">
        <f t="shared" si="2"/>
        <v>16.911054501599999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10.811192999999999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6.73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0.15436249840000002</v>
      </c>
      <c r="AD6">
        <f t="shared" si="1"/>
        <v>17.386830501599999</v>
      </c>
      <c r="AE6">
        <v>0</v>
      </c>
      <c r="AF6" s="26"/>
      <c r="AG6">
        <f t="shared" si="2"/>
        <v>17.386830501599999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10.811192999999999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6.92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0.1560344984</v>
      </c>
      <c r="AD7">
        <f t="shared" si="1"/>
        <v>17.575158501599997</v>
      </c>
      <c r="AE7">
        <v>0</v>
      </c>
      <c r="AF7" s="26"/>
      <c r="AG7">
        <f t="shared" si="2"/>
        <v>17.575158501599997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10.811192999999999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5.86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0.1467064984</v>
      </c>
      <c r="AD8">
        <f t="shared" si="1"/>
        <v>16.524486501599998</v>
      </c>
      <c r="AE8">
        <v>0</v>
      </c>
      <c r="AF8" s="26"/>
      <c r="AG8">
        <f t="shared" si="2"/>
        <v>16.524486501599998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10.811192999999999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3.94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0.1298104984</v>
      </c>
      <c r="AD9">
        <f t="shared" si="1"/>
        <v>14.621382501599999</v>
      </c>
      <c r="AE9">
        <v>0</v>
      </c>
      <c r="AF9" s="26"/>
      <c r="AG9">
        <f t="shared" si="2"/>
        <v>14.621382501599999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10.811192999999999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4.71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0.13658649840000001</v>
      </c>
      <c r="AD10">
        <f t="shared" si="1"/>
        <v>15.3846065016</v>
      </c>
      <c r="AE10">
        <v>0</v>
      </c>
      <c r="AF10" s="26"/>
      <c r="AG10">
        <f t="shared" si="2"/>
        <v>15.3846065016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10.811192999999999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3.94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0.1298104984</v>
      </c>
      <c r="AD11">
        <f t="shared" si="1"/>
        <v>14.621382501599999</v>
      </c>
      <c r="AE11">
        <v>0</v>
      </c>
      <c r="AF11" s="26"/>
      <c r="AG11">
        <f t="shared" si="2"/>
        <v>14.621382501599999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10.811192999999999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4.71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0.13658649840000001</v>
      </c>
      <c r="AD12">
        <f t="shared" si="1"/>
        <v>15.3846065016</v>
      </c>
      <c r="AE12">
        <v>0</v>
      </c>
      <c r="AF12" s="26"/>
      <c r="AG12">
        <f t="shared" si="2"/>
        <v>15.3846065016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10.811192999999999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3.94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0.1298104984</v>
      </c>
      <c r="AD13">
        <f t="shared" si="1"/>
        <v>14.621382501599999</v>
      </c>
      <c r="AE13">
        <v>0</v>
      </c>
      <c r="AF13" s="26"/>
      <c r="AG13">
        <f t="shared" si="2"/>
        <v>14.621382501599999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10.811192999999999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8.17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0.16703449839999998</v>
      </c>
      <c r="AD14">
        <f t="shared" si="1"/>
        <v>18.814158501599998</v>
      </c>
      <c r="AE14">
        <v>0</v>
      </c>
      <c r="AF14" s="26"/>
      <c r="AG14">
        <f t="shared" si="2"/>
        <v>18.814158501599998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10.811192999999999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8.84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0.17293049839999999</v>
      </c>
      <c r="AD15">
        <f t="shared" si="1"/>
        <v>19.4782625016</v>
      </c>
      <c r="AE15">
        <v>0</v>
      </c>
      <c r="AF15" s="26"/>
      <c r="AG15">
        <f t="shared" si="2"/>
        <v>19.4782625016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10.811192999999999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7.02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0.15691449839999999</v>
      </c>
      <c r="AD16">
        <f t="shared" si="1"/>
        <v>17.6742785016</v>
      </c>
      <c r="AE16">
        <v>0</v>
      </c>
      <c r="AF16" s="26"/>
      <c r="AG16">
        <f t="shared" si="2"/>
        <v>17.6742785016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10.811192999999999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6.92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0.1560344984</v>
      </c>
      <c r="AD17">
        <f t="shared" si="1"/>
        <v>17.575158501599997</v>
      </c>
      <c r="AE17">
        <v>0</v>
      </c>
      <c r="AF17" s="26"/>
      <c r="AG17">
        <f t="shared" si="2"/>
        <v>17.575158501599997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10.811192999999999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6.92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0.1560344984</v>
      </c>
      <c r="AD18">
        <f t="shared" si="1"/>
        <v>17.575158501599997</v>
      </c>
      <c r="AE18">
        <v>0</v>
      </c>
      <c r="AF18" s="26"/>
      <c r="AG18">
        <f t="shared" si="2"/>
        <v>17.575158501599997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10.811192999999999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9.61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0.1797064984</v>
      </c>
      <c r="AD19">
        <f t="shared" si="1"/>
        <v>20.241486501599997</v>
      </c>
      <c r="AE19">
        <v>0</v>
      </c>
      <c r="AF19" s="26"/>
      <c r="AG19">
        <f t="shared" si="2"/>
        <v>20.241486501599997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10.811192999999999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12.11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0.20170649839999999</v>
      </c>
      <c r="AD20">
        <f t="shared" si="1"/>
        <v>22.719486501599999</v>
      </c>
      <c r="AE20">
        <v>0</v>
      </c>
      <c r="AF20" s="26"/>
      <c r="AG20">
        <f t="shared" si="2"/>
        <v>22.719486501599999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10.811192999999999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13.26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0.21182649840000001</v>
      </c>
      <c r="AD21">
        <f t="shared" si="1"/>
        <v>23.8593665016</v>
      </c>
      <c r="AE21">
        <v>0</v>
      </c>
      <c r="AF21" s="26"/>
      <c r="AG21">
        <f t="shared" si="2"/>
        <v>23.8593665016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10.811192999999999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13.26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0.21182649840000001</v>
      </c>
      <c r="AD22">
        <f t="shared" si="1"/>
        <v>23.8593665016</v>
      </c>
      <c r="AE22">
        <v>0</v>
      </c>
      <c r="AF22" s="26"/>
      <c r="AG22">
        <f t="shared" si="2"/>
        <v>23.8593665016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10.811192999999999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10.86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0.19070649840000001</v>
      </c>
      <c r="AD23">
        <f t="shared" si="1"/>
        <v>21.480486501599998</v>
      </c>
      <c r="AE23">
        <v>0</v>
      </c>
      <c r="AF23" s="26"/>
      <c r="AG23">
        <f t="shared" si="2"/>
        <v>21.480486501599998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10.811192999999999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13.07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0.2101544984</v>
      </c>
      <c r="AD24">
        <f t="shared" si="1"/>
        <v>23.671038501599998</v>
      </c>
      <c r="AE24">
        <v>0</v>
      </c>
      <c r="AF24" s="26"/>
      <c r="AG24">
        <f t="shared" si="2"/>
        <v>23.671038501599998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10.811192999999999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13.26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0.21182649840000001</v>
      </c>
      <c r="AD25">
        <f t="shared" si="1"/>
        <v>23.8593665016</v>
      </c>
      <c r="AE25">
        <v>0</v>
      </c>
      <c r="AF25" s="26"/>
      <c r="AG25">
        <f t="shared" si="2"/>
        <v>23.8593665016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10.811192999999999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13.26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0.21182649840000001</v>
      </c>
      <c r="AD26">
        <f t="shared" si="1"/>
        <v>23.8593665016</v>
      </c>
      <c r="AE26">
        <v>0</v>
      </c>
      <c r="AF26" s="26"/>
      <c r="AG26">
        <f t="shared" si="2"/>
        <v>23.8593665016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10.811192999999999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11.25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0.1941384984</v>
      </c>
      <c r="AD27">
        <f t="shared" si="1"/>
        <v>21.867054501599998</v>
      </c>
      <c r="AE27">
        <v>0</v>
      </c>
      <c r="AF27" s="26"/>
      <c r="AG27">
        <f t="shared" si="2"/>
        <v>21.867054501599998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10.811192999999999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0.21182649840000001</v>
      </c>
      <c r="AD28">
        <f t="shared" si="1"/>
        <v>23.8593665016</v>
      </c>
      <c r="AE28">
        <v>0</v>
      </c>
      <c r="AF28" s="26"/>
      <c r="AG28">
        <f t="shared" si="2"/>
        <v>23.8593665016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10.811192999999999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13.26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0.21182649840000001</v>
      </c>
      <c r="AD29">
        <f t="shared" si="1"/>
        <v>23.8593665016</v>
      </c>
      <c r="AE29">
        <v>0</v>
      </c>
      <c r="AF29" s="26"/>
      <c r="AG29">
        <f t="shared" si="2"/>
        <v>23.8593665016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10.811192999999999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13.26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0.21182649840000001</v>
      </c>
      <c r="AD30">
        <f t="shared" si="1"/>
        <v>23.8593665016</v>
      </c>
      <c r="AE30">
        <v>0</v>
      </c>
      <c r="AF30" s="26"/>
      <c r="AG30">
        <f t="shared" si="2"/>
        <v>23.8593665016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10.811192999999999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13.26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0.21182649840000001</v>
      </c>
      <c r="AD31">
        <f t="shared" si="1"/>
        <v>23.8593665016</v>
      </c>
      <c r="AE31">
        <v>0</v>
      </c>
      <c r="AF31" s="26"/>
      <c r="AG31">
        <f t="shared" si="2"/>
        <v>23.8593665016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10.811192999999999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0.21182649840000001</v>
      </c>
      <c r="AD32">
        <f t="shared" si="1"/>
        <v>23.8593665016</v>
      </c>
      <c r="AE32">
        <v>0</v>
      </c>
      <c r="AF32" s="26"/>
      <c r="AG32">
        <f t="shared" si="2"/>
        <v>23.8593665016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10.811192999999999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12.88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0.20848249839999999</v>
      </c>
      <c r="AD33">
        <f t="shared" si="1"/>
        <v>23.4827105016</v>
      </c>
      <c r="AE33">
        <v>0</v>
      </c>
      <c r="AF33" s="26"/>
      <c r="AG33">
        <f t="shared" si="2"/>
        <v>23.4827105016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10.811192999999999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13.26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0.21182649840000001</v>
      </c>
      <c r="AD34">
        <f t="shared" si="1"/>
        <v>23.8593665016</v>
      </c>
      <c r="AE34">
        <v>0</v>
      </c>
      <c r="AF34" s="26"/>
      <c r="AG34">
        <f t="shared" si="2"/>
        <v>23.8593665016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10.811192999999999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12.88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0.20848249839999999</v>
      </c>
      <c r="AD35">
        <f t="shared" si="1"/>
        <v>23.4827105016</v>
      </c>
      <c r="AE35">
        <v>0</v>
      </c>
      <c r="AF35" s="26"/>
      <c r="AG35">
        <f t="shared" si="2"/>
        <v>23.4827105016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10.811192999999999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12.3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0.20337849840000002</v>
      </c>
      <c r="AD36">
        <f t="shared" si="1"/>
        <v>22.907814501600001</v>
      </c>
      <c r="AE36">
        <v>0</v>
      </c>
      <c r="AF36" s="26"/>
      <c r="AG36">
        <f t="shared" si="2"/>
        <v>22.907814501600001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10.811192999999999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0.21182649840000001</v>
      </c>
      <c r="AD37">
        <f t="shared" si="1"/>
        <v>23.8593665016</v>
      </c>
      <c r="AE37">
        <v>0</v>
      </c>
      <c r="AF37" s="26"/>
      <c r="AG37">
        <f t="shared" si="2"/>
        <v>23.8593665016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10.811192999999999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0.21182649840000001</v>
      </c>
      <c r="AD38">
        <f t="shared" si="1"/>
        <v>23.8593665016</v>
      </c>
      <c r="AE38">
        <v>0</v>
      </c>
      <c r="AF38" s="26"/>
      <c r="AG38">
        <f t="shared" si="2"/>
        <v>23.8593665016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10.811192999999999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0.21182649840000001</v>
      </c>
      <c r="AD39">
        <f t="shared" si="1"/>
        <v>23.8593665016</v>
      </c>
      <c r="AE39">
        <v>0</v>
      </c>
      <c r="AF39" s="26"/>
      <c r="AG39">
        <f t="shared" si="2"/>
        <v>23.8593665016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10.811192999999999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13.26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0.21182649840000001</v>
      </c>
      <c r="AD40">
        <f t="shared" si="1"/>
        <v>23.8593665016</v>
      </c>
      <c r="AE40">
        <v>0</v>
      </c>
      <c r="AF40" s="26"/>
      <c r="AG40">
        <f t="shared" si="2"/>
        <v>23.8593665016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10.811192999999999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13.26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0.21182649840000001</v>
      </c>
      <c r="AD41">
        <f t="shared" si="1"/>
        <v>23.8593665016</v>
      </c>
      <c r="AE41">
        <v>0</v>
      </c>
      <c r="AF41" s="26"/>
      <c r="AG41">
        <f t="shared" si="2"/>
        <v>23.8593665016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10.811192999999999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13.26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0.21182649840000001</v>
      </c>
      <c r="AD42">
        <f t="shared" si="1"/>
        <v>23.8593665016</v>
      </c>
      <c r="AE42">
        <v>0</v>
      </c>
      <c r="AF42" s="26"/>
      <c r="AG42">
        <f t="shared" si="2"/>
        <v>23.8593665016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10.811192999999999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13.26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0.21182649840000001</v>
      </c>
      <c r="AD43">
        <f t="shared" si="1"/>
        <v>23.8593665016</v>
      </c>
      <c r="AE43">
        <v>0</v>
      </c>
      <c r="AF43" s="26"/>
      <c r="AG43">
        <f t="shared" si="2"/>
        <v>23.8593665016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10.811192999999999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0.21182649840000001</v>
      </c>
      <c r="AD44">
        <f t="shared" si="1"/>
        <v>23.8593665016</v>
      </c>
      <c r="AE44">
        <v>0</v>
      </c>
      <c r="AF44" s="26"/>
      <c r="AG44">
        <f t="shared" si="2"/>
        <v>23.8593665016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10.811192999999999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13.26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0.21182649840000001</v>
      </c>
      <c r="AD45">
        <f t="shared" si="1"/>
        <v>23.8593665016</v>
      </c>
      <c r="AE45">
        <v>0</v>
      </c>
      <c r="AF45" s="26"/>
      <c r="AG45">
        <f t="shared" si="2"/>
        <v>23.8593665016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10.811192999999999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0.21182649840000001</v>
      </c>
      <c r="AD46">
        <f t="shared" si="1"/>
        <v>23.8593665016</v>
      </c>
      <c r="AE46">
        <v>0</v>
      </c>
      <c r="AF46" s="26"/>
      <c r="AG46">
        <f t="shared" si="2"/>
        <v>23.8593665016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10.811192999999999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13.07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0.2101544984</v>
      </c>
      <c r="AD47">
        <f t="shared" si="1"/>
        <v>23.671038501599998</v>
      </c>
      <c r="AE47">
        <v>0</v>
      </c>
      <c r="AF47" s="26"/>
      <c r="AG47">
        <f t="shared" si="2"/>
        <v>23.671038501599998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10.811192999999999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6.82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0.15515449840000001</v>
      </c>
      <c r="AD48">
        <f t="shared" si="1"/>
        <v>17.476038501599998</v>
      </c>
      <c r="AE48">
        <v>0</v>
      </c>
      <c r="AF48" s="26"/>
      <c r="AG48">
        <f t="shared" si="2"/>
        <v>17.476038501599998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10.811192999999999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10.77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0.18991449839999999</v>
      </c>
      <c r="AD49">
        <f t="shared" si="1"/>
        <v>21.391278501599999</v>
      </c>
      <c r="AE49">
        <v>0</v>
      </c>
      <c r="AF49" s="26"/>
      <c r="AG49">
        <f t="shared" si="2"/>
        <v>21.391278501599999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10.811192999999999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13.26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0.21182649840000001</v>
      </c>
      <c r="AD50">
        <f t="shared" si="1"/>
        <v>23.8593665016</v>
      </c>
      <c r="AE50">
        <v>0</v>
      </c>
      <c r="AF50" s="26"/>
      <c r="AG50">
        <f t="shared" si="2"/>
        <v>23.8593665016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10.811192999999999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13.26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0.21182649840000001</v>
      </c>
      <c r="AD51">
        <f t="shared" si="1"/>
        <v>23.8593665016</v>
      </c>
      <c r="AE51">
        <v>0</v>
      </c>
      <c r="AF51" s="26"/>
      <c r="AG51">
        <f t="shared" si="2"/>
        <v>23.8593665016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10.811192999999999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12.3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0.20337849840000002</v>
      </c>
      <c r="AD52">
        <f t="shared" si="1"/>
        <v>22.907814501600001</v>
      </c>
      <c r="AE52">
        <v>0</v>
      </c>
      <c r="AF52" s="26"/>
      <c r="AG52">
        <f t="shared" si="2"/>
        <v>22.907814501600001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10.811192999999999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12.21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0.20258649840000001</v>
      </c>
      <c r="AD53">
        <f t="shared" si="1"/>
        <v>22.818606501600001</v>
      </c>
      <c r="AE53">
        <v>0</v>
      </c>
      <c r="AF53" s="26"/>
      <c r="AG53">
        <f t="shared" si="2"/>
        <v>22.818606501600001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10.811192999999999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11.53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0.19660249839999999</v>
      </c>
      <c r="AD54">
        <f t="shared" si="1"/>
        <v>22.144590501599996</v>
      </c>
      <c r="AE54">
        <v>0</v>
      </c>
      <c r="AF54" s="26"/>
      <c r="AG54">
        <f t="shared" si="2"/>
        <v>22.144590501599996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10.811192999999999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13.07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0.2101544984</v>
      </c>
      <c r="AD55">
        <f t="shared" si="1"/>
        <v>23.671038501599998</v>
      </c>
      <c r="AE55">
        <v>0</v>
      </c>
      <c r="AF55" s="26"/>
      <c r="AG55">
        <f t="shared" si="2"/>
        <v>23.671038501599998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10.811192999999999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13.26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0.21182649840000001</v>
      </c>
      <c r="AD56">
        <f t="shared" si="1"/>
        <v>23.8593665016</v>
      </c>
      <c r="AE56">
        <v>0</v>
      </c>
      <c r="AF56" s="26"/>
      <c r="AG56">
        <f t="shared" si="2"/>
        <v>23.8593665016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10.811192999999999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11.05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0.19237849840000001</v>
      </c>
      <c r="AD57">
        <f t="shared" si="1"/>
        <v>21.6688145016</v>
      </c>
      <c r="AE57">
        <v>0</v>
      </c>
      <c r="AF57" s="26"/>
      <c r="AG57">
        <f t="shared" si="2"/>
        <v>21.6688145016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10.811192999999999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8.65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0.17125849840000001</v>
      </c>
      <c r="AD58">
        <f t="shared" si="1"/>
        <v>19.289934501600001</v>
      </c>
      <c r="AE58">
        <v>0</v>
      </c>
      <c r="AF58" s="26"/>
      <c r="AG58">
        <f t="shared" si="2"/>
        <v>19.289934501600001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10.811192999999999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7.59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0.16193049840000001</v>
      </c>
      <c r="AD59">
        <f t="shared" si="1"/>
        <v>18.239262501599999</v>
      </c>
      <c r="AE59">
        <v>0</v>
      </c>
      <c r="AF59" s="26"/>
      <c r="AG59">
        <f t="shared" si="2"/>
        <v>18.239262501599999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10.811192999999999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12.69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0.20681049840000001</v>
      </c>
      <c r="AD60">
        <f t="shared" si="1"/>
        <v>23.294382501600001</v>
      </c>
      <c r="AE60">
        <v>0</v>
      </c>
      <c r="AF60" s="26"/>
      <c r="AG60">
        <f t="shared" si="2"/>
        <v>23.294382501600001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10.811192999999999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0.21182649840000001</v>
      </c>
      <c r="AD61">
        <f t="shared" si="1"/>
        <v>23.8593665016</v>
      </c>
      <c r="AE61">
        <v>0</v>
      </c>
      <c r="AF61" s="26"/>
      <c r="AG61">
        <f t="shared" si="2"/>
        <v>23.8593665016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10.811192999999999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11.73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0.1983624984</v>
      </c>
      <c r="AD62">
        <f t="shared" si="1"/>
        <v>22.342830501599998</v>
      </c>
      <c r="AE62">
        <v>0</v>
      </c>
      <c r="AF62" s="26"/>
      <c r="AG62">
        <f t="shared" si="2"/>
        <v>22.342830501599998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10.811192999999999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9.42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0.17803449839999999</v>
      </c>
      <c r="AD63">
        <f t="shared" si="1"/>
        <v>20.053158501599999</v>
      </c>
      <c r="AE63">
        <v>0</v>
      </c>
      <c r="AF63" s="26"/>
      <c r="AG63">
        <f t="shared" si="2"/>
        <v>20.053158501599999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10.811192999999999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12.11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0.20170649839999999</v>
      </c>
      <c r="AD64">
        <f t="shared" si="1"/>
        <v>22.719486501599999</v>
      </c>
      <c r="AE64">
        <v>0</v>
      </c>
      <c r="AF64" s="26"/>
      <c r="AG64">
        <f t="shared" si="2"/>
        <v>22.719486501599999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10.811192999999999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11.15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0.19325849840000003</v>
      </c>
      <c r="AD65">
        <f t="shared" si="1"/>
        <v>21.767934501600003</v>
      </c>
      <c r="AE65">
        <v>0</v>
      </c>
      <c r="AF65" s="26"/>
      <c r="AG65">
        <f t="shared" si="2"/>
        <v>21.767934501600003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10.811192999999999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12.98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0.20936249840000001</v>
      </c>
      <c r="AD66">
        <f t="shared" si="1"/>
        <v>23.581830501599999</v>
      </c>
      <c r="AE66">
        <v>0</v>
      </c>
      <c r="AF66" s="26"/>
      <c r="AG66">
        <f t="shared" si="2"/>
        <v>23.581830501599999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10.811192999999999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12.11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0.20170649839999999</v>
      </c>
      <c r="AD67">
        <f t="shared" si="1"/>
        <v>22.719486501599999</v>
      </c>
      <c r="AE67">
        <v>0</v>
      </c>
      <c r="AF67" s="26"/>
      <c r="AG67">
        <f t="shared" si="2"/>
        <v>22.719486501599999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10.811192999999999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12.3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0.20337849840000002</v>
      </c>
      <c r="AD68">
        <f t="shared" ref="AD68:AD98" si="4">SUM(B68:AB68,AI68:AR68)-AC68</f>
        <v>22.907814501600001</v>
      </c>
      <c r="AE68">
        <v>0</v>
      </c>
      <c r="AF68" s="26"/>
      <c r="AG68">
        <f t="shared" ref="AG68:AG98" si="5">SUM(AD68:AF68)</f>
        <v>22.907814501600001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10.811192999999999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10.48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0.18736249840000002</v>
      </c>
      <c r="AD69">
        <f t="shared" si="4"/>
        <v>21.103830501600001</v>
      </c>
      <c r="AE69">
        <v>0</v>
      </c>
      <c r="AF69" s="26"/>
      <c r="AG69">
        <f t="shared" si="5"/>
        <v>21.103830501600001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10.811192999999999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11.44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0.1958104984</v>
      </c>
      <c r="AD70">
        <f t="shared" si="4"/>
        <v>22.0553825016</v>
      </c>
      <c r="AE70">
        <v>0</v>
      </c>
      <c r="AF70" s="26"/>
      <c r="AG70">
        <f t="shared" si="5"/>
        <v>22.0553825016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10.811192999999999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13.26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0.21182649840000001</v>
      </c>
      <c r="AD71">
        <f t="shared" si="4"/>
        <v>23.8593665016</v>
      </c>
      <c r="AE71">
        <v>0</v>
      </c>
      <c r="AF71" s="26"/>
      <c r="AG71">
        <f t="shared" si="5"/>
        <v>23.8593665016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10.811192999999999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0.21182649840000001</v>
      </c>
      <c r="AD72">
        <f t="shared" si="4"/>
        <v>23.8593665016</v>
      </c>
      <c r="AE72">
        <v>0</v>
      </c>
      <c r="AF72" s="26"/>
      <c r="AG72">
        <f t="shared" si="5"/>
        <v>23.8593665016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10.811192999999999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13.26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0.21182649840000001</v>
      </c>
      <c r="AD73">
        <f t="shared" si="4"/>
        <v>23.8593665016</v>
      </c>
      <c r="AE73">
        <v>0</v>
      </c>
      <c r="AF73" s="26"/>
      <c r="AG73">
        <f t="shared" si="5"/>
        <v>23.8593665016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10.811192999999999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12.02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0.2009144984</v>
      </c>
      <c r="AD74">
        <f t="shared" si="4"/>
        <v>22.630278501599999</v>
      </c>
      <c r="AE74">
        <v>0</v>
      </c>
      <c r="AF74" s="26"/>
      <c r="AG74">
        <f t="shared" si="5"/>
        <v>22.630278501599999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10.811192999999999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11.05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0.19237849840000001</v>
      </c>
      <c r="AD75">
        <f t="shared" si="4"/>
        <v>21.6688145016</v>
      </c>
      <c r="AE75">
        <v>0</v>
      </c>
      <c r="AF75" s="26"/>
      <c r="AG75">
        <f t="shared" si="5"/>
        <v>21.6688145016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10.811192999999999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0.1797064984</v>
      </c>
      <c r="AD76">
        <f t="shared" si="4"/>
        <v>20.241486501599997</v>
      </c>
      <c r="AE76">
        <v>0</v>
      </c>
      <c r="AF76" s="26"/>
      <c r="AG76">
        <f t="shared" si="5"/>
        <v>20.241486501599997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10.811192999999999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10.38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0.1864824984</v>
      </c>
      <c r="AD77">
        <f t="shared" si="4"/>
        <v>21.004710501599998</v>
      </c>
      <c r="AE77">
        <v>0</v>
      </c>
      <c r="AF77" s="26"/>
      <c r="AG77">
        <f t="shared" si="5"/>
        <v>21.004710501599998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10.811192999999999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9.32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0.1771544984</v>
      </c>
      <c r="AD78">
        <f t="shared" si="4"/>
        <v>19.954038501599999</v>
      </c>
      <c r="AE78">
        <v>0</v>
      </c>
      <c r="AF78" s="26"/>
      <c r="AG78">
        <f t="shared" si="5"/>
        <v>19.954038501599999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10.811192999999999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12.78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0.20760249839999997</v>
      </c>
      <c r="AD79">
        <f t="shared" si="4"/>
        <v>23.383590501599997</v>
      </c>
      <c r="AE79">
        <v>0</v>
      </c>
      <c r="AF79" s="26"/>
      <c r="AG79">
        <f t="shared" si="5"/>
        <v>23.383590501599997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10.811192999999999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13.17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0.21103449839999999</v>
      </c>
      <c r="AD80">
        <f t="shared" si="4"/>
        <v>23.770158501599997</v>
      </c>
      <c r="AE80">
        <v>0</v>
      </c>
      <c r="AF80" s="26"/>
      <c r="AG80">
        <f t="shared" si="5"/>
        <v>23.770158501599997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10.811192999999999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12.02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0.2009144984</v>
      </c>
      <c r="AD81">
        <f t="shared" si="4"/>
        <v>22.630278501599999</v>
      </c>
      <c r="AE81">
        <v>0</v>
      </c>
      <c r="AF81" s="26"/>
      <c r="AG81">
        <f t="shared" si="5"/>
        <v>22.630278501599999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10.811192999999999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13.26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0.21182649840000001</v>
      </c>
      <c r="AD82">
        <f t="shared" si="4"/>
        <v>23.8593665016</v>
      </c>
      <c r="AE82">
        <v>0</v>
      </c>
      <c r="AF82" s="26"/>
      <c r="AG82">
        <f t="shared" si="5"/>
        <v>23.8593665016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10.811192999999999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0.21182649840000001</v>
      </c>
      <c r="AD83">
        <f t="shared" si="4"/>
        <v>23.8593665016</v>
      </c>
      <c r="AE83">
        <v>0</v>
      </c>
      <c r="AF83" s="26"/>
      <c r="AG83">
        <f t="shared" si="5"/>
        <v>23.8593665016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13.26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10.811192999999999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0.21182649840000001</v>
      </c>
      <c r="AD84">
        <f t="shared" si="4"/>
        <v>23.8593665016</v>
      </c>
      <c r="AE84">
        <v>0</v>
      </c>
      <c r="AF84" s="26"/>
      <c r="AG84">
        <f t="shared" si="5"/>
        <v>23.8593665016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13.26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10.811192999999999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0.21182649840000001</v>
      </c>
      <c r="AD85">
        <f t="shared" si="4"/>
        <v>23.8593665016</v>
      </c>
      <c r="AE85">
        <v>0</v>
      </c>
      <c r="AF85" s="26"/>
      <c r="AG85">
        <f t="shared" si="5"/>
        <v>23.8593665016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13.26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10.811192999999999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0.21182649840000001</v>
      </c>
      <c r="AD86">
        <f t="shared" si="4"/>
        <v>23.8593665016</v>
      </c>
      <c r="AE86">
        <v>0</v>
      </c>
      <c r="AF86" s="26"/>
      <c r="AG86">
        <f t="shared" si="5"/>
        <v>23.8593665016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13.26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10.811192999999999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0.20091449840000003</v>
      </c>
      <c r="AD87">
        <f t="shared" si="4"/>
        <v>22.630278501599999</v>
      </c>
      <c r="AE87">
        <v>0</v>
      </c>
      <c r="AF87" s="26"/>
      <c r="AG87">
        <f t="shared" si="5"/>
        <v>22.630278501599999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12.02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10.811192999999999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0.21182649840000001</v>
      </c>
      <c r="AD88">
        <f t="shared" si="4"/>
        <v>23.8593665016</v>
      </c>
      <c r="AE88">
        <v>0</v>
      </c>
      <c r="AF88" s="26"/>
      <c r="AG88">
        <f t="shared" si="5"/>
        <v>23.8593665016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13.26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10.811192999999999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0.20593049839999999</v>
      </c>
      <c r="AD89">
        <f t="shared" si="4"/>
        <v>23.195262501599998</v>
      </c>
      <c r="AE89">
        <v>0</v>
      </c>
      <c r="AF89" s="26"/>
      <c r="AG89">
        <f t="shared" si="5"/>
        <v>23.195262501599998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12.59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10.811192999999999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0.18815449840000001</v>
      </c>
      <c r="AD90">
        <f t="shared" si="4"/>
        <v>21.1930385016</v>
      </c>
      <c r="AE90">
        <v>0</v>
      </c>
      <c r="AF90" s="26"/>
      <c r="AG90">
        <f t="shared" si="5"/>
        <v>21.1930385016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10.57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10.811192999999999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0.18225849840000002</v>
      </c>
      <c r="AD91">
        <f t="shared" si="4"/>
        <v>20.528934501600002</v>
      </c>
      <c r="AE91">
        <v>0</v>
      </c>
      <c r="AF91" s="26"/>
      <c r="AG91">
        <f t="shared" si="5"/>
        <v>20.528934501600002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9.9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10.811192999999999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0.18903449840000003</v>
      </c>
      <c r="AD92">
        <f t="shared" si="4"/>
        <v>21.292158501599996</v>
      </c>
      <c r="AE92">
        <v>0</v>
      </c>
      <c r="AF92" s="26"/>
      <c r="AG92">
        <f t="shared" si="5"/>
        <v>21.292158501599996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10.67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10.811192999999999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0.15691449839999999</v>
      </c>
      <c r="AD93">
        <f t="shared" si="4"/>
        <v>17.6742785016</v>
      </c>
      <c r="AE93">
        <v>0</v>
      </c>
      <c r="AF93" s="26"/>
      <c r="AG93">
        <f t="shared" si="5"/>
        <v>17.6742785016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7.02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10.811192999999999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0.18648249840000003</v>
      </c>
      <c r="AD94">
        <f t="shared" si="4"/>
        <v>21.004710501599998</v>
      </c>
      <c r="AE94">
        <v>0</v>
      </c>
      <c r="AF94" s="26"/>
      <c r="AG94">
        <f t="shared" si="5"/>
        <v>21.004710501599998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10.38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10.811192999999999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0.18058649840000002</v>
      </c>
      <c r="AD95">
        <f t="shared" si="4"/>
        <v>20.3406065016</v>
      </c>
      <c r="AE95">
        <v>0</v>
      </c>
      <c r="AF95" s="26"/>
      <c r="AG95">
        <f t="shared" si="5"/>
        <v>20.3406065016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9.7100000000000009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10.811192999999999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0.18393049840000003</v>
      </c>
      <c r="AD96">
        <f t="shared" si="4"/>
        <v>20.7172625016</v>
      </c>
      <c r="AE96">
        <v>0</v>
      </c>
      <c r="AF96" s="26"/>
      <c r="AG96">
        <f t="shared" si="5"/>
        <v>20.7172625016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10.09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10.811192999999999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0.1602584984</v>
      </c>
      <c r="AD97">
        <f t="shared" si="4"/>
        <v>18.0509345016</v>
      </c>
      <c r="AE97">
        <v>0</v>
      </c>
      <c r="AF97" s="26"/>
      <c r="AG97">
        <f t="shared" si="5"/>
        <v>18.0509345016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7.4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10.811192999999999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0.15436249840000002</v>
      </c>
      <c r="AD98">
        <f t="shared" si="4"/>
        <v>17.386830501599999</v>
      </c>
      <c r="AE98">
        <v>0</v>
      </c>
      <c r="AF98" s="26"/>
      <c r="AG98">
        <f t="shared" si="5"/>
        <v>17.386830501599999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6.73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0.25946863200000003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0.21892499999999993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4.591299961600002E-3</v>
      </c>
      <c r="AD99">
        <f t="shared" si="6"/>
        <v>0.51714733203840024</v>
      </c>
      <c r="AE99">
        <f t="shared" ref="AE99:AR99" si="8">SUM(AE3:AE98)/4000</f>
        <v>0</v>
      </c>
      <c r="AG99">
        <f t="shared" si="8"/>
        <v>0.51714733203840024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4.3345000000000009E-2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44962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'[1]05'!B5</f>
        <v>165</v>
      </c>
      <c r="C3" s="16">
        <f>'[1]05'!C5</f>
        <v>0</v>
      </c>
      <c r="D3" s="16">
        <f>'[1]05'!D5</f>
        <v>175</v>
      </c>
      <c r="E3" s="16">
        <f>'[1]05'!E5</f>
        <v>0</v>
      </c>
      <c r="F3" s="15">
        <f>SUM(B3:E3)</f>
        <v>340</v>
      </c>
      <c r="G3" s="15">
        <f>'[1]05'!H5</f>
        <v>0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'[1]05'!B6</f>
        <v>165</v>
      </c>
      <c r="C4" s="16">
        <f>'[1]05'!C6</f>
        <v>0</v>
      </c>
      <c r="D4" s="16">
        <f>'[1]05'!D6</f>
        <v>175</v>
      </c>
      <c r="E4" s="16">
        <f>'[1]05'!E6</f>
        <v>0</v>
      </c>
      <c r="F4" s="15">
        <f>SUM(B4:E4)</f>
        <v>340</v>
      </c>
      <c r="G4" s="15">
        <f>'[1]05'!H6</f>
        <v>0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'[1]05'!B7</f>
        <v>165</v>
      </c>
      <c r="C5" s="16">
        <f>'[1]05'!C7</f>
        <v>0</v>
      </c>
      <c r="D5" s="16">
        <f>'[1]05'!D7</f>
        <v>175</v>
      </c>
      <c r="E5" s="16">
        <f>'[1]05'!E7</f>
        <v>0</v>
      </c>
      <c r="F5" s="15">
        <f t="shared" ref="F5:F68" si="6">SUM(B5:E5)</f>
        <v>340</v>
      </c>
      <c r="G5" s="15">
        <f>'[1]05'!H7</f>
        <v>0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'[1]05'!B8</f>
        <v>165</v>
      </c>
      <c r="C6" s="16">
        <f>'[1]05'!C8</f>
        <v>0</v>
      </c>
      <c r="D6" s="16">
        <f>'[1]05'!D8</f>
        <v>175</v>
      </c>
      <c r="E6" s="16">
        <f>'[1]05'!E8</f>
        <v>0</v>
      </c>
      <c r="F6" s="15">
        <f t="shared" si="6"/>
        <v>340</v>
      </c>
      <c r="G6" s="15">
        <f>'[1]05'!H8</f>
        <v>0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'[1]05'!B9</f>
        <v>165</v>
      </c>
      <c r="C7" s="16">
        <f>'[1]05'!C9</f>
        <v>0</v>
      </c>
      <c r="D7" s="16">
        <f>'[1]05'!D9</f>
        <v>175</v>
      </c>
      <c r="E7" s="16">
        <f>'[1]05'!E9</f>
        <v>0</v>
      </c>
      <c r="F7" s="15">
        <f t="shared" si="6"/>
        <v>340</v>
      </c>
      <c r="G7" s="15">
        <f>'[1]05'!H9</f>
        <v>0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'[1]05'!B10</f>
        <v>165</v>
      </c>
      <c r="C8" s="16">
        <f>'[1]05'!C10</f>
        <v>0</v>
      </c>
      <c r="D8" s="16">
        <f>'[1]05'!D10</f>
        <v>175</v>
      </c>
      <c r="E8" s="16">
        <f>'[1]05'!E10</f>
        <v>0</v>
      </c>
      <c r="F8" s="15">
        <f t="shared" si="6"/>
        <v>340</v>
      </c>
      <c r="G8" s="15">
        <f>'[1]05'!H10</f>
        <v>0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'[1]05'!B11</f>
        <v>165</v>
      </c>
      <c r="C9" s="16">
        <f>'[1]05'!C11</f>
        <v>0</v>
      </c>
      <c r="D9" s="16">
        <f>'[1]05'!D11</f>
        <v>175</v>
      </c>
      <c r="E9" s="16">
        <f>'[1]05'!E11</f>
        <v>0</v>
      </c>
      <c r="F9" s="15">
        <f t="shared" si="6"/>
        <v>340</v>
      </c>
      <c r="G9" s="15">
        <f>'[1]05'!H11</f>
        <v>0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'[1]05'!B12</f>
        <v>165</v>
      </c>
      <c r="C10" s="16">
        <f>'[1]05'!C12</f>
        <v>0</v>
      </c>
      <c r="D10" s="16">
        <f>'[1]05'!D12</f>
        <v>175</v>
      </c>
      <c r="E10" s="16">
        <f>'[1]05'!E12</f>
        <v>0</v>
      </c>
      <c r="F10" s="15">
        <f t="shared" si="6"/>
        <v>340</v>
      </c>
      <c r="G10" s="15">
        <f>'[1]05'!H12</f>
        <v>0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'[1]05'!B13</f>
        <v>165</v>
      </c>
      <c r="C11" s="16">
        <f>'[1]05'!C13</f>
        <v>0</v>
      </c>
      <c r="D11" s="16">
        <f>'[1]05'!D13</f>
        <v>175</v>
      </c>
      <c r="E11" s="16">
        <f>'[1]05'!E13</f>
        <v>0</v>
      </c>
      <c r="F11" s="15">
        <f t="shared" si="6"/>
        <v>340</v>
      </c>
      <c r="G11" s="15">
        <f>'[1]05'!H13</f>
        <v>0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'[1]05'!B14</f>
        <v>165</v>
      </c>
      <c r="C12" s="16">
        <f>'[1]05'!C14</f>
        <v>0</v>
      </c>
      <c r="D12" s="16">
        <f>'[1]05'!D14</f>
        <v>175</v>
      </c>
      <c r="E12" s="16">
        <f>'[1]05'!E14</f>
        <v>0</v>
      </c>
      <c r="F12" s="15">
        <f t="shared" si="6"/>
        <v>340</v>
      </c>
      <c r="G12" s="15">
        <f>'[1]05'!H14</f>
        <v>0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'[1]05'!B15</f>
        <v>165</v>
      </c>
      <c r="C13" s="16">
        <f>'[1]05'!C15</f>
        <v>0</v>
      </c>
      <c r="D13" s="16">
        <f>'[1]05'!D15</f>
        <v>175</v>
      </c>
      <c r="E13" s="16">
        <f>'[1]05'!E15</f>
        <v>0</v>
      </c>
      <c r="F13" s="15">
        <f t="shared" si="6"/>
        <v>340</v>
      </c>
      <c r="G13" s="15">
        <f>'[1]05'!H15</f>
        <v>0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'[1]05'!B16</f>
        <v>165</v>
      </c>
      <c r="C14" s="16">
        <f>'[1]05'!C16</f>
        <v>0</v>
      </c>
      <c r="D14" s="16">
        <f>'[1]05'!D16</f>
        <v>175</v>
      </c>
      <c r="E14" s="16">
        <f>'[1]05'!E16</f>
        <v>0</v>
      </c>
      <c r="F14" s="15">
        <f t="shared" si="6"/>
        <v>340</v>
      </c>
      <c r="G14" s="15">
        <f>'[1]05'!H16</f>
        <v>0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'[1]05'!B17</f>
        <v>165</v>
      </c>
      <c r="C15" s="16">
        <f>'[1]05'!C17</f>
        <v>0</v>
      </c>
      <c r="D15" s="16">
        <f>'[1]05'!D17</f>
        <v>175</v>
      </c>
      <c r="E15" s="16">
        <f>'[1]05'!E17</f>
        <v>0</v>
      </c>
      <c r="F15" s="15">
        <f t="shared" si="6"/>
        <v>340</v>
      </c>
      <c r="G15" s="15">
        <f>'[1]05'!H17</f>
        <v>0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'[1]05'!B18</f>
        <v>165</v>
      </c>
      <c r="C16" s="16">
        <f>'[1]05'!C18</f>
        <v>0</v>
      </c>
      <c r="D16" s="16">
        <f>'[1]05'!D18</f>
        <v>175</v>
      </c>
      <c r="E16" s="16">
        <f>'[1]05'!E18</f>
        <v>0</v>
      </c>
      <c r="F16" s="15">
        <f t="shared" si="6"/>
        <v>340</v>
      </c>
      <c r="G16" s="15">
        <f>'[1]05'!H18</f>
        <v>0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'[1]05'!B19</f>
        <v>165</v>
      </c>
      <c r="C17" s="16">
        <f>'[1]05'!C19</f>
        <v>0</v>
      </c>
      <c r="D17" s="16">
        <f>'[1]05'!D19</f>
        <v>175</v>
      </c>
      <c r="E17" s="16">
        <f>'[1]05'!E19</f>
        <v>0</v>
      </c>
      <c r="F17" s="15">
        <f t="shared" si="6"/>
        <v>340</v>
      </c>
      <c r="G17" s="15">
        <f>'[1]05'!H19</f>
        <v>0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'[1]05'!B20</f>
        <v>165</v>
      </c>
      <c r="C18" s="16">
        <f>'[1]05'!C20</f>
        <v>0</v>
      </c>
      <c r="D18" s="16">
        <f>'[1]05'!D20</f>
        <v>175</v>
      </c>
      <c r="E18" s="16">
        <f>'[1]05'!E20</f>
        <v>0</v>
      </c>
      <c r="F18" s="15">
        <f t="shared" si="6"/>
        <v>340</v>
      </c>
      <c r="G18" s="15">
        <f>'[1]05'!H20</f>
        <v>0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'[1]05'!B21</f>
        <v>165</v>
      </c>
      <c r="C19" s="16">
        <f>'[1]05'!C21</f>
        <v>0</v>
      </c>
      <c r="D19" s="16">
        <f>'[1]05'!D21</f>
        <v>175</v>
      </c>
      <c r="E19" s="16">
        <f>'[1]05'!E21</f>
        <v>0</v>
      </c>
      <c r="F19" s="15">
        <f t="shared" si="6"/>
        <v>340</v>
      </c>
      <c r="G19" s="15">
        <f>'[1]05'!H21</f>
        <v>0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'[1]05'!B22</f>
        <v>165</v>
      </c>
      <c r="C20" s="16">
        <f>'[1]05'!C22</f>
        <v>0</v>
      </c>
      <c r="D20" s="16">
        <f>'[1]05'!D22</f>
        <v>175</v>
      </c>
      <c r="E20" s="16">
        <f>'[1]05'!E22</f>
        <v>0</v>
      </c>
      <c r="F20" s="15">
        <f t="shared" si="6"/>
        <v>340</v>
      </c>
      <c r="G20" s="15">
        <f>'[1]05'!H22</f>
        <v>0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'[1]05'!B23</f>
        <v>165</v>
      </c>
      <c r="C21" s="16">
        <f>'[1]05'!C23</f>
        <v>0</v>
      </c>
      <c r="D21" s="16">
        <f>'[1]05'!D23</f>
        <v>175</v>
      </c>
      <c r="E21" s="16">
        <f>'[1]05'!E23</f>
        <v>0</v>
      </c>
      <c r="F21" s="15">
        <f t="shared" si="6"/>
        <v>340</v>
      </c>
      <c r="G21" s="15">
        <f>'[1]05'!H23</f>
        <v>0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'[1]05'!B24</f>
        <v>165</v>
      </c>
      <c r="C22" s="16">
        <f>'[1]05'!C24</f>
        <v>0</v>
      </c>
      <c r="D22" s="16">
        <f>'[1]05'!D24</f>
        <v>175</v>
      </c>
      <c r="E22" s="16">
        <f>'[1]05'!E24</f>
        <v>0</v>
      </c>
      <c r="F22" s="15">
        <f t="shared" si="6"/>
        <v>340</v>
      </c>
      <c r="G22" s="15">
        <f>'[1]05'!H24</f>
        <v>0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'[1]05'!B25</f>
        <v>165</v>
      </c>
      <c r="C23" s="16">
        <f>'[1]05'!C25</f>
        <v>0</v>
      </c>
      <c r="D23" s="16">
        <f>'[1]05'!D25</f>
        <v>175</v>
      </c>
      <c r="E23" s="16">
        <f>'[1]05'!E25</f>
        <v>0</v>
      </c>
      <c r="F23" s="15">
        <f t="shared" si="6"/>
        <v>340</v>
      </c>
      <c r="G23" s="15">
        <f>'[1]05'!H25</f>
        <v>0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'[1]05'!B26</f>
        <v>165</v>
      </c>
      <c r="C24" s="16">
        <f>'[1]05'!C26</f>
        <v>0</v>
      </c>
      <c r="D24" s="16">
        <f>'[1]05'!D26</f>
        <v>175</v>
      </c>
      <c r="E24" s="16">
        <f>'[1]05'!E26</f>
        <v>0</v>
      </c>
      <c r="F24" s="15">
        <f t="shared" si="6"/>
        <v>340</v>
      </c>
      <c r="G24" s="15">
        <f>'[1]05'!H26</f>
        <v>0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'[1]05'!B27</f>
        <v>165</v>
      </c>
      <c r="C25" s="16">
        <f>'[1]05'!C27</f>
        <v>0</v>
      </c>
      <c r="D25" s="16">
        <f>'[1]05'!D27</f>
        <v>175</v>
      </c>
      <c r="E25" s="16">
        <f>'[1]05'!E27</f>
        <v>0</v>
      </c>
      <c r="F25" s="15">
        <f t="shared" si="6"/>
        <v>340</v>
      </c>
      <c r="G25" s="15">
        <f>'[1]05'!H27</f>
        <v>0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'[1]05'!B28</f>
        <v>165</v>
      </c>
      <c r="C26" s="16">
        <f>'[1]05'!C28</f>
        <v>0</v>
      </c>
      <c r="D26" s="16">
        <f>'[1]05'!D28</f>
        <v>175</v>
      </c>
      <c r="E26" s="16">
        <f>'[1]05'!E28</f>
        <v>0</v>
      </c>
      <c r="F26" s="15">
        <f t="shared" si="6"/>
        <v>340</v>
      </c>
      <c r="G26" s="15">
        <f>'[1]05'!H28</f>
        <v>0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'[1]05'!B29</f>
        <v>165</v>
      </c>
      <c r="C27" s="16">
        <f>'[1]05'!C29</f>
        <v>0</v>
      </c>
      <c r="D27" s="16">
        <f>'[1]05'!D29</f>
        <v>175</v>
      </c>
      <c r="E27" s="16">
        <f>'[1]05'!E29</f>
        <v>0</v>
      </c>
      <c r="F27" s="15">
        <f t="shared" si="6"/>
        <v>340</v>
      </c>
      <c r="G27" s="15">
        <f>'[1]05'!H29</f>
        <v>0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'[1]05'!B30</f>
        <v>165</v>
      </c>
      <c r="C28" s="16">
        <f>'[1]05'!C30</f>
        <v>0</v>
      </c>
      <c r="D28" s="16">
        <f>'[1]05'!D30</f>
        <v>175</v>
      </c>
      <c r="E28" s="16">
        <f>'[1]05'!E30</f>
        <v>0</v>
      </c>
      <c r="F28" s="15">
        <f t="shared" si="6"/>
        <v>340</v>
      </c>
      <c r="G28" s="15">
        <f>'[1]05'!H30</f>
        <v>0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'[1]05'!B31</f>
        <v>165</v>
      </c>
      <c r="C29" s="16">
        <f>'[1]05'!C31</f>
        <v>0</v>
      </c>
      <c r="D29" s="16">
        <f>'[1]05'!D31</f>
        <v>175</v>
      </c>
      <c r="E29" s="16">
        <f>'[1]05'!E31</f>
        <v>0</v>
      </c>
      <c r="F29" s="15">
        <f t="shared" si="6"/>
        <v>340</v>
      </c>
      <c r="G29" s="15">
        <f>'[1]05'!H31</f>
        <v>0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'[1]05'!B32</f>
        <v>165</v>
      </c>
      <c r="C30" s="16">
        <f>'[1]05'!C32</f>
        <v>0</v>
      </c>
      <c r="D30" s="16">
        <f>'[1]05'!D32</f>
        <v>175</v>
      </c>
      <c r="E30" s="16">
        <f>'[1]05'!E32</f>
        <v>0</v>
      </c>
      <c r="F30" s="15">
        <f t="shared" si="6"/>
        <v>340</v>
      </c>
      <c r="G30" s="15">
        <f>'[1]05'!H32</f>
        <v>0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'[1]05'!B33</f>
        <v>165</v>
      </c>
      <c r="C31" s="16">
        <f>'[1]05'!C33</f>
        <v>0</v>
      </c>
      <c r="D31" s="16">
        <f>'[1]05'!D33</f>
        <v>175</v>
      </c>
      <c r="E31" s="16">
        <f>'[1]05'!E33</f>
        <v>0</v>
      </c>
      <c r="F31" s="15">
        <f t="shared" si="6"/>
        <v>340</v>
      </c>
      <c r="G31" s="15">
        <f>'[1]05'!H33</f>
        <v>0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'[1]05'!B34</f>
        <v>165</v>
      </c>
      <c r="C32" s="16">
        <f>'[1]05'!C34</f>
        <v>0</v>
      </c>
      <c r="D32" s="16">
        <f>'[1]05'!D34</f>
        <v>175</v>
      </c>
      <c r="E32" s="16">
        <f>'[1]05'!E34</f>
        <v>0</v>
      </c>
      <c r="F32" s="15">
        <f t="shared" si="6"/>
        <v>340</v>
      </c>
      <c r="G32" s="15">
        <f>'[1]05'!H34</f>
        <v>0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'[1]05'!B35</f>
        <v>165</v>
      </c>
      <c r="C33" s="16">
        <f>'[1]05'!C35</f>
        <v>0</v>
      </c>
      <c r="D33" s="16">
        <f>'[1]05'!D35</f>
        <v>175</v>
      </c>
      <c r="E33" s="16">
        <f>'[1]05'!E35</f>
        <v>0</v>
      </c>
      <c r="F33" s="15">
        <f t="shared" si="6"/>
        <v>340</v>
      </c>
      <c r="G33" s="15">
        <f>'[1]05'!H35</f>
        <v>0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'[1]05'!B36</f>
        <v>165</v>
      </c>
      <c r="C34" s="16">
        <f>'[1]05'!C36</f>
        <v>0</v>
      </c>
      <c r="D34" s="16">
        <f>'[1]05'!D36</f>
        <v>175</v>
      </c>
      <c r="E34" s="16">
        <f>'[1]05'!E36</f>
        <v>0</v>
      </c>
      <c r="F34" s="15">
        <f t="shared" si="6"/>
        <v>340</v>
      </c>
      <c r="G34" s="15">
        <f>'[1]05'!H36</f>
        <v>0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'[1]05'!B37</f>
        <v>165</v>
      </c>
      <c r="C35" s="16">
        <f>'[1]05'!C37</f>
        <v>0</v>
      </c>
      <c r="D35" s="16">
        <f>'[1]05'!D37</f>
        <v>175</v>
      </c>
      <c r="E35" s="16">
        <f>'[1]05'!E37</f>
        <v>0</v>
      </c>
      <c r="F35" s="15">
        <f t="shared" si="6"/>
        <v>340</v>
      </c>
      <c r="G35" s="15">
        <f>'[1]05'!H37</f>
        <v>0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'[1]05'!B38</f>
        <v>165</v>
      </c>
      <c r="C36" s="16">
        <f>'[1]05'!C38</f>
        <v>0</v>
      </c>
      <c r="D36" s="16">
        <f>'[1]05'!D38</f>
        <v>175</v>
      </c>
      <c r="E36" s="16">
        <f>'[1]05'!E38</f>
        <v>0</v>
      </c>
      <c r="F36" s="15">
        <f t="shared" si="6"/>
        <v>340</v>
      </c>
      <c r="G36" s="15">
        <f>'[1]05'!H38</f>
        <v>0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'[1]05'!B39</f>
        <v>165</v>
      </c>
      <c r="C37" s="16">
        <f>'[1]05'!C39</f>
        <v>0</v>
      </c>
      <c r="D37" s="16">
        <f>'[1]05'!D39</f>
        <v>175</v>
      </c>
      <c r="E37" s="16">
        <f>'[1]05'!E39</f>
        <v>0</v>
      </c>
      <c r="F37" s="15">
        <f t="shared" si="6"/>
        <v>340</v>
      </c>
      <c r="G37" s="15">
        <f>'[1]05'!H39</f>
        <v>0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'[1]05'!B40</f>
        <v>165</v>
      </c>
      <c r="C38" s="16">
        <f>'[1]05'!C40</f>
        <v>0</v>
      </c>
      <c r="D38" s="16">
        <f>'[1]05'!D40</f>
        <v>175</v>
      </c>
      <c r="E38" s="16">
        <f>'[1]05'!E40</f>
        <v>0</v>
      </c>
      <c r="F38" s="15">
        <f t="shared" si="6"/>
        <v>340</v>
      </c>
      <c r="G38" s="15">
        <f>'[1]05'!H40</f>
        <v>0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'[1]05'!B41</f>
        <v>165</v>
      </c>
      <c r="C39" s="16">
        <f>'[1]05'!C41</f>
        <v>0</v>
      </c>
      <c r="D39" s="16">
        <f>'[1]05'!D41</f>
        <v>175</v>
      </c>
      <c r="E39" s="16">
        <f>'[1]05'!E41</f>
        <v>0</v>
      </c>
      <c r="F39" s="15">
        <f t="shared" si="6"/>
        <v>340</v>
      </c>
      <c r="G39" s="15">
        <f>'[1]05'!H41</f>
        <v>0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'[1]05'!B42</f>
        <v>165</v>
      </c>
      <c r="C40" s="16">
        <f>'[1]05'!C42</f>
        <v>0</v>
      </c>
      <c r="D40" s="16">
        <f>'[1]05'!D42</f>
        <v>175</v>
      </c>
      <c r="E40" s="16">
        <f>'[1]05'!E42</f>
        <v>0</v>
      </c>
      <c r="F40" s="15">
        <f t="shared" si="6"/>
        <v>340</v>
      </c>
      <c r="G40" s="15">
        <f>'[1]05'!H42</f>
        <v>0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'[1]05'!B43</f>
        <v>165</v>
      </c>
      <c r="C41" s="16">
        <f>'[1]05'!C43</f>
        <v>0</v>
      </c>
      <c r="D41" s="16">
        <f>'[1]05'!D43</f>
        <v>175</v>
      </c>
      <c r="E41" s="16">
        <f>'[1]05'!E43</f>
        <v>0</v>
      </c>
      <c r="F41" s="15">
        <f t="shared" si="6"/>
        <v>340</v>
      </c>
      <c r="G41" s="15">
        <f>'[1]05'!H43</f>
        <v>0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'[1]05'!B44</f>
        <v>165</v>
      </c>
      <c r="C42" s="16">
        <f>'[1]05'!C44</f>
        <v>0</v>
      </c>
      <c r="D42" s="16">
        <f>'[1]05'!D44</f>
        <v>175</v>
      </c>
      <c r="E42" s="16">
        <f>'[1]05'!E44</f>
        <v>0</v>
      </c>
      <c r="F42" s="15">
        <f t="shared" si="6"/>
        <v>340</v>
      </c>
      <c r="G42" s="15">
        <f>'[1]05'!H44</f>
        <v>0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'[1]05'!B45</f>
        <v>165</v>
      </c>
      <c r="C43" s="16">
        <f>'[1]05'!C45</f>
        <v>0</v>
      </c>
      <c r="D43" s="16">
        <f>'[1]05'!D45</f>
        <v>175</v>
      </c>
      <c r="E43" s="16">
        <f>'[1]05'!E45</f>
        <v>0</v>
      </c>
      <c r="F43" s="15">
        <f t="shared" si="6"/>
        <v>340</v>
      </c>
      <c r="G43" s="15">
        <f>'[1]05'!H45</f>
        <v>0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'[1]05'!B46</f>
        <v>165</v>
      </c>
      <c r="C44" s="16">
        <f>'[1]05'!C46</f>
        <v>0</v>
      </c>
      <c r="D44" s="16">
        <f>'[1]05'!D46</f>
        <v>175</v>
      </c>
      <c r="E44" s="16">
        <f>'[1]05'!E46</f>
        <v>0</v>
      </c>
      <c r="F44" s="15">
        <f t="shared" si="6"/>
        <v>340</v>
      </c>
      <c r="G44" s="15">
        <f>'[1]05'!H46</f>
        <v>0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'[1]05'!B47</f>
        <v>165</v>
      </c>
      <c r="C45" s="16">
        <f>'[1]05'!C47</f>
        <v>0</v>
      </c>
      <c r="D45" s="16">
        <f>'[1]05'!D47</f>
        <v>175</v>
      </c>
      <c r="E45" s="16">
        <f>'[1]05'!E47</f>
        <v>0</v>
      </c>
      <c r="F45" s="15">
        <f t="shared" si="6"/>
        <v>340</v>
      </c>
      <c r="G45" s="15">
        <f>'[1]05'!H47</f>
        <v>0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'[1]05'!B48</f>
        <v>165</v>
      </c>
      <c r="C46" s="16">
        <f>'[1]05'!C48</f>
        <v>0</v>
      </c>
      <c r="D46" s="16">
        <f>'[1]05'!D48</f>
        <v>175</v>
      </c>
      <c r="E46" s="16">
        <f>'[1]05'!E48</f>
        <v>0</v>
      </c>
      <c r="F46" s="15">
        <f t="shared" si="6"/>
        <v>340</v>
      </c>
      <c r="G46" s="15">
        <f>'[1]05'!H48</f>
        <v>0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'[1]05'!B49</f>
        <v>165</v>
      </c>
      <c r="C47" s="16">
        <f>'[1]05'!C49</f>
        <v>0</v>
      </c>
      <c r="D47" s="16">
        <f>'[1]05'!D49</f>
        <v>175</v>
      </c>
      <c r="E47" s="16">
        <f>'[1]05'!E49</f>
        <v>0</v>
      </c>
      <c r="F47" s="15">
        <f t="shared" si="6"/>
        <v>340</v>
      </c>
      <c r="G47" s="15">
        <f>'[1]05'!H49</f>
        <v>0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'[1]05'!B50</f>
        <v>165</v>
      </c>
      <c r="C48" s="16">
        <f>'[1]05'!C50</f>
        <v>0</v>
      </c>
      <c r="D48" s="16">
        <f>'[1]05'!D50</f>
        <v>175</v>
      </c>
      <c r="E48" s="16">
        <f>'[1]05'!E50</f>
        <v>0</v>
      </c>
      <c r="F48" s="15">
        <f t="shared" si="6"/>
        <v>340</v>
      </c>
      <c r="G48" s="15">
        <f>'[1]05'!H50</f>
        <v>0</v>
      </c>
      <c r="H48" s="16">
        <f>'[1]05'!I50</f>
        <v>0</v>
      </c>
      <c r="I48" s="16">
        <f>'[1]05'!J50</f>
        <v>0</v>
      </c>
      <c r="J48" s="16">
        <f>'[1]05'!K50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'[1]05'!B51</f>
        <v>165</v>
      </c>
      <c r="C49" s="16">
        <f>'[1]05'!C51</f>
        <v>0</v>
      </c>
      <c r="D49" s="16">
        <f>'[1]05'!D51</f>
        <v>175</v>
      </c>
      <c r="E49" s="16">
        <f>'[1]05'!E51</f>
        <v>0</v>
      </c>
      <c r="F49" s="15">
        <f t="shared" si="6"/>
        <v>340</v>
      </c>
      <c r="G49" s="15">
        <f>'[1]05'!H51</f>
        <v>0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'[1]05'!B52</f>
        <v>165</v>
      </c>
      <c r="C50" s="16">
        <f>'[1]05'!C52</f>
        <v>0</v>
      </c>
      <c r="D50" s="16">
        <f>'[1]05'!D52</f>
        <v>175</v>
      </c>
      <c r="E50" s="16">
        <f>'[1]05'!E52</f>
        <v>0</v>
      </c>
      <c r="F50" s="15">
        <f t="shared" si="6"/>
        <v>340</v>
      </c>
      <c r="G50" s="15">
        <f>'[1]05'!H52</f>
        <v>0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'[1]05'!B53</f>
        <v>165</v>
      </c>
      <c r="C51" s="16">
        <f>'[1]05'!C53</f>
        <v>0</v>
      </c>
      <c r="D51" s="16">
        <f>'[1]05'!D53</f>
        <v>175</v>
      </c>
      <c r="E51" s="16">
        <f>'[1]05'!E53</f>
        <v>0</v>
      </c>
      <c r="F51" s="15">
        <f t="shared" si="6"/>
        <v>340</v>
      </c>
      <c r="G51" s="15">
        <f>'[1]05'!H53</f>
        <v>0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'[1]05'!B54</f>
        <v>165</v>
      </c>
      <c r="C52" s="16">
        <f>'[1]05'!C54</f>
        <v>0</v>
      </c>
      <c r="D52" s="16">
        <f>'[1]05'!D54</f>
        <v>175</v>
      </c>
      <c r="E52" s="16">
        <f>'[1]05'!E54</f>
        <v>0</v>
      </c>
      <c r="F52" s="15">
        <f t="shared" si="6"/>
        <v>340</v>
      </c>
      <c r="G52" s="15">
        <f>'[1]05'!H54</f>
        <v>0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'[1]05'!B55</f>
        <v>165</v>
      </c>
      <c r="C53" s="16">
        <f>'[1]05'!C55</f>
        <v>0</v>
      </c>
      <c r="D53" s="16">
        <f>'[1]05'!D55</f>
        <v>175</v>
      </c>
      <c r="E53" s="16">
        <f>'[1]05'!E55</f>
        <v>0</v>
      </c>
      <c r="F53" s="15">
        <f t="shared" si="6"/>
        <v>340</v>
      </c>
      <c r="G53" s="15">
        <f>'[1]05'!H55</f>
        <v>0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'[1]05'!B56</f>
        <v>165</v>
      </c>
      <c r="C54" s="16">
        <f>'[1]05'!C56</f>
        <v>0</v>
      </c>
      <c r="D54" s="16">
        <f>'[1]05'!D56</f>
        <v>175</v>
      </c>
      <c r="E54" s="16">
        <f>'[1]05'!E56</f>
        <v>0</v>
      </c>
      <c r="F54" s="15">
        <f t="shared" si="6"/>
        <v>340</v>
      </c>
      <c r="G54" s="15">
        <f>'[1]05'!H56</f>
        <v>0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'[1]05'!B57</f>
        <v>165</v>
      </c>
      <c r="C55" s="16">
        <f>'[1]05'!C57</f>
        <v>0</v>
      </c>
      <c r="D55" s="16">
        <f>'[1]05'!D57</f>
        <v>175</v>
      </c>
      <c r="E55" s="16">
        <f>'[1]05'!E57</f>
        <v>0</v>
      </c>
      <c r="F55" s="15">
        <f t="shared" si="6"/>
        <v>340</v>
      </c>
      <c r="G55" s="15">
        <f>'[1]05'!H57</f>
        <v>0</v>
      </c>
      <c r="H55" s="16">
        <f>'[1]05'!I57</f>
        <v>0</v>
      </c>
      <c r="I55" s="16">
        <f>'[1]05'!J57</f>
        <v>0</v>
      </c>
      <c r="J55" s="16">
        <f>'[1]05'!K57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'[1]05'!B58</f>
        <v>165</v>
      </c>
      <c r="C56" s="16">
        <f>'[1]05'!C58</f>
        <v>0</v>
      </c>
      <c r="D56" s="16">
        <f>'[1]05'!D58</f>
        <v>175</v>
      </c>
      <c r="E56" s="16">
        <f>'[1]05'!E58</f>
        <v>0</v>
      </c>
      <c r="F56" s="15">
        <f t="shared" si="6"/>
        <v>340</v>
      </c>
      <c r="G56" s="15">
        <f>'[1]05'!H58</f>
        <v>0</v>
      </c>
      <c r="H56" s="16">
        <f>'[1]05'!I58</f>
        <v>0</v>
      </c>
      <c r="I56" s="16">
        <f>'[1]05'!J58</f>
        <v>0</v>
      </c>
      <c r="J56" s="16">
        <f>'[1]05'!K58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'[1]05'!B59</f>
        <v>165</v>
      </c>
      <c r="C57" s="16">
        <f>'[1]05'!C59</f>
        <v>0</v>
      </c>
      <c r="D57" s="16">
        <f>'[1]05'!D59</f>
        <v>175</v>
      </c>
      <c r="E57" s="16">
        <f>'[1]05'!E59</f>
        <v>0</v>
      </c>
      <c r="F57" s="15">
        <f t="shared" si="6"/>
        <v>340</v>
      </c>
      <c r="G57" s="15">
        <f>'[1]05'!H59</f>
        <v>0</v>
      </c>
      <c r="H57" s="16">
        <f>'[1]05'!I59</f>
        <v>0</v>
      </c>
      <c r="I57" s="16">
        <f>'[1]05'!J59</f>
        <v>0</v>
      </c>
      <c r="J57" s="16">
        <f>'[1]05'!K59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'[1]05'!B60</f>
        <v>165</v>
      </c>
      <c r="C58" s="16">
        <f>'[1]05'!C60</f>
        <v>0</v>
      </c>
      <c r="D58" s="16">
        <f>'[1]05'!D60</f>
        <v>175</v>
      </c>
      <c r="E58" s="16">
        <f>'[1]05'!E60</f>
        <v>0</v>
      </c>
      <c r="F58" s="15">
        <f t="shared" si="6"/>
        <v>340</v>
      </c>
      <c r="G58" s="15">
        <f>'[1]05'!H60</f>
        <v>0</v>
      </c>
      <c r="H58" s="16">
        <f>'[1]05'!I60</f>
        <v>0</v>
      </c>
      <c r="I58" s="16">
        <f>'[1]05'!J60</f>
        <v>0</v>
      </c>
      <c r="J58" s="16">
        <f>'[1]05'!K60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'[1]05'!B61</f>
        <v>165</v>
      </c>
      <c r="C59" s="16">
        <f>'[1]05'!C61</f>
        <v>0</v>
      </c>
      <c r="D59" s="16">
        <f>'[1]05'!D61</f>
        <v>175</v>
      </c>
      <c r="E59" s="16">
        <f>'[1]05'!E61</f>
        <v>0</v>
      </c>
      <c r="F59" s="15">
        <f t="shared" si="6"/>
        <v>340</v>
      </c>
      <c r="G59" s="15">
        <f>'[1]05'!H61</f>
        <v>0</v>
      </c>
      <c r="H59" s="16">
        <f>'[1]05'!I61</f>
        <v>0</v>
      </c>
      <c r="I59" s="16">
        <f>'[1]05'!J61</f>
        <v>0</v>
      </c>
      <c r="J59" s="16">
        <f>'[1]05'!K61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'[1]05'!B62</f>
        <v>165</v>
      </c>
      <c r="C60" s="16">
        <f>'[1]05'!C62</f>
        <v>0</v>
      </c>
      <c r="D60" s="16">
        <f>'[1]05'!D62</f>
        <v>175</v>
      </c>
      <c r="E60" s="16">
        <f>'[1]05'!E62</f>
        <v>0</v>
      </c>
      <c r="F60" s="15">
        <f t="shared" si="6"/>
        <v>340</v>
      </c>
      <c r="G60" s="15">
        <f>'[1]05'!H62</f>
        <v>0</v>
      </c>
      <c r="H60" s="16">
        <f>'[1]05'!I62</f>
        <v>0</v>
      </c>
      <c r="I60" s="16">
        <f>'[1]05'!J62</f>
        <v>0</v>
      </c>
      <c r="J60" s="16">
        <f>'[1]05'!K62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'[1]05'!B63</f>
        <v>165</v>
      </c>
      <c r="C61" s="16">
        <f>'[1]05'!C63</f>
        <v>0</v>
      </c>
      <c r="D61" s="16">
        <f>'[1]05'!D63</f>
        <v>175</v>
      </c>
      <c r="E61" s="16">
        <f>'[1]05'!E63</f>
        <v>0</v>
      </c>
      <c r="F61" s="15">
        <f t="shared" si="6"/>
        <v>340</v>
      </c>
      <c r="G61" s="15">
        <f>'[1]05'!H63</f>
        <v>0</v>
      </c>
      <c r="H61" s="16">
        <f>'[1]05'!I63</f>
        <v>0</v>
      </c>
      <c r="I61" s="16">
        <f>'[1]05'!J63</f>
        <v>0</v>
      </c>
      <c r="J61" s="16">
        <f>'[1]05'!K63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'[1]05'!B64</f>
        <v>165</v>
      </c>
      <c r="C62" s="16">
        <f>'[1]05'!C64</f>
        <v>0</v>
      </c>
      <c r="D62" s="16">
        <f>'[1]05'!D64</f>
        <v>175</v>
      </c>
      <c r="E62" s="16">
        <f>'[1]05'!E64</f>
        <v>0</v>
      </c>
      <c r="F62" s="15">
        <f t="shared" si="6"/>
        <v>340</v>
      </c>
      <c r="G62" s="15">
        <f>'[1]05'!H64</f>
        <v>0</v>
      </c>
      <c r="H62" s="16">
        <f>'[1]05'!I64</f>
        <v>0</v>
      </c>
      <c r="I62" s="16">
        <f>'[1]05'!J64</f>
        <v>0</v>
      </c>
      <c r="J62" s="16">
        <f>'[1]05'!K64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'[1]05'!B65</f>
        <v>165</v>
      </c>
      <c r="C63" s="16">
        <f>'[1]05'!C65</f>
        <v>0</v>
      </c>
      <c r="D63" s="16">
        <f>'[1]05'!D65</f>
        <v>175</v>
      </c>
      <c r="E63" s="16">
        <f>'[1]05'!E65</f>
        <v>0</v>
      </c>
      <c r="F63" s="15">
        <f t="shared" si="6"/>
        <v>340</v>
      </c>
      <c r="G63" s="15">
        <f>'[1]05'!H65</f>
        <v>0</v>
      </c>
      <c r="H63" s="16">
        <f>'[1]05'!I65</f>
        <v>0</v>
      </c>
      <c r="I63" s="16">
        <f>'[1]05'!J65</f>
        <v>0</v>
      </c>
      <c r="J63" s="16">
        <f>'[1]05'!K65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'[1]05'!B66</f>
        <v>165</v>
      </c>
      <c r="C64" s="16">
        <f>'[1]05'!C66</f>
        <v>0</v>
      </c>
      <c r="D64" s="16">
        <f>'[1]05'!D66</f>
        <v>175</v>
      </c>
      <c r="E64" s="16">
        <f>'[1]05'!E66</f>
        <v>0</v>
      </c>
      <c r="F64" s="15">
        <f t="shared" si="6"/>
        <v>340</v>
      </c>
      <c r="G64" s="15">
        <f>'[1]05'!H66</f>
        <v>0</v>
      </c>
      <c r="H64" s="16">
        <f>'[1]05'!I66</f>
        <v>0</v>
      </c>
      <c r="I64" s="16">
        <f>'[1]05'!J66</f>
        <v>0</v>
      </c>
      <c r="J64" s="16">
        <f>'[1]05'!K66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'[1]05'!B67</f>
        <v>165</v>
      </c>
      <c r="C65" s="16">
        <f>'[1]05'!C67</f>
        <v>0</v>
      </c>
      <c r="D65" s="16">
        <f>'[1]05'!D67</f>
        <v>175</v>
      </c>
      <c r="E65" s="16">
        <f>'[1]05'!E67</f>
        <v>0</v>
      </c>
      <c r="F65" s="15">
        <f t="shared" si="6"/>
        <v>340</v>
      </c>
      <c r="G65" s="15">
        <f>'[1]05'!H67</f>
        <v>0</v>
      </c>
      <c r="H65" s="16">
        <f>'[1]05'!I67</f>
        <v>0</v>
      </c>
      <c r="I65" s="16">
        <f>'[1]05'!J67</f>
        <v>0</v>
      </c>
      <c r="J65" s="16">
        <f>'[1]05'!K67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'[1]05'!B68</f>
        <v>165</v>
      </c>
      <c r="C66" s="16">
        <f>'[1]05'!C68</f>
        <v>0</v>
      </c>
      <c r="D66" s="16">
        <f>'[1]05'!D68</f>
        <v>175</v>
      </c>
      <c r="E66" s="16">
        <f>'[1]05'!E68</f>
        <v>0</v>
      </c>
      <c r="F66" s="15">
        <f t="shared" si="6"/>
        <v>340</v>
      </c>
      <c r="G66" s="15">
        <f>'[1]05'!H68</f>
        <v>0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'[1]05'!B69</f>
        <v>165</v>
      </c>
      <c r="C67" s="16">
        <f>'[1]05'!C69</f>
        <v>0</v>
      </c>
      <c r="D67" s="16">
        <f>'[1]05'!D69</f>
        <v>175</v>
      </c>
      <c r="E67" s="16">
        <f>'[1]05'!E69</f>
        <v>0</v>
      </c>
      <c r="F67" s="15">
        <f t="shared" si="6"/>
        <v>340</v>
      </c>
      <c r="G67" s="15">
        <f>'[1]05'!H69</f>
        <v>0</v>
      </c>
      <c r="H67" s="16">
        <f>'[1]05'!I69</f>
        <v>0</v>
      </c>
      <c r="I67" s="16">
        <f>'[1]05'!J69</f>
        <v>0</v>
      </c>
      <c r="J67" s="16">
        <f>'[1]05'!K69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'[1]05'!B70</f>
        <v>165</v>
      </c>
      <c r="C68" s="16">
        <f>'[1]05'!C70</f>
        <v>0</v>
      </c>
      <c r="D68" s="16">
        <f>'[1]05'!D70</f>
        <v>175</v>
      </c>
      <c r="E68" s="16">
        <f>'[1]05'!E70</f>
        <v>0</v>
      </c>
      <c r="F68" s="15">
        <f t="shared" si="6"/>
        <v>340</v>
      </c>
      <c r="G68" s="15">
        <f>'[1]05'!H70</f>
        <v>0</v>
      </c>
      <c r="H68" s="16">
        <f>'[1]05'!I70</f>
        <v>0</v>
      </c>
      <c r="I68" s="16">
        <f>'[1]05'!J70</f>
        <v>0</v>
      </c>
      <c r="J68" s="16">
        <f>'[1]05'!K70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'[1]05'!B71</f>
        <v>165</v>
      </c>
      <c r="C69" s="16">
        <f>'[1]05'!C71</f>
        <v>0</v>
      </c>
      <c r="D69" s="16">
        <f>'[1]05'!D71</f>
        <v>175</v>
      </c>
      <c r="E69" s="16">
        <f>'[1]05'!E71</f>
        <v>0</v>
      </c>
      <c r="F69" s="15">
        <f t="shared" ref="F69:F98" si="17">SUM(B69:E69)</f>
        <v>340</v>
      </c>
      <c r="G69" s="15">
        <f>'[1]05'!H71</f>
        <v>0</v>
      </c>
      <c r="H69" s="16">
        <f>'[1]05'!I71</f>
        <v>0</v>
      </c>
      <c r="I69" s="16">
        <f>'[1]05'!J71</f>
        <v>0</v>
      </c>
      <c r="J69" s="16">
        <f>'[1]05'!K71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'[1]05'!B72</f>
        <v>165</v>
      </c>
      <c r="C70" s="16">
        <f>'[1]05'!C72</f>
        <v>0</v>
      </c>
      <c r="D70" s="16">
        <f>'[1]05'!D72</f>
        <v>175</v>
      </c>
      <c r="E70" s="16">
        <f>'[1]05'!E72</f>
        <v>0</v>
      </c>
      <c r="F70" s="15">
        <f t="shared" si="17"/>
        <v>340</v>
      </c>
      <c r="G70" s="15">
        <f>'[1]05'!H72</f>
        <v>0</v>
      </c>
      <c r="H70" s="16">
        <f>'[1]05'!I72</f>
        <v>0</v>
      </c>
      <c r="I70" s="16">
        <f>'[1]05'!J72</f>
        <v>0</v>
      </c>
      <c r="J70" s="16">
        <f>'[1]05'!K72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'[1]05'!B73</f>
        <v>165</v>
      </c>
      <c r="C71" s="16">
        <f>'[1]05'!C73</f>
        <v>0</v>
      </c>
      <c r="D71" s="16">
        <f>'[1]05'!D73</f>
        <v>175</v>
      </c>
      <c r="E71" s="16">
        <f>'[1]05'!E73</f>
        <v>0</v>
      </c>
      <c r="F71" s="15">
        <f t="shared" si="17"/>
        <v>340</v>
      </c>
      <c r="G71" s="15">
        <f>'[1]05'!H73</f>
        <v>0</v>
      </c>
      <c r="H71" s="16">
        <f>'[1]05'!I73</f>
        <v>0</v>
      </c>
      <c r="I71" s="16">
        <f>'[1]05'!J73</f>
        <v>0</v>
      </c>
      <c r="J71" s="16">
        <f>'[1]05'!K73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'[1]05'!B74</f>
        <v>165</v>
      </c>
      <c r="C72" s="16">
        <f>'[1]05'!C74</f>
        <v>0</v>
      </c>
      <c r="D72" s="16">
        <f>'[1]05'!D74</f>
        <v>175</v>
      </c>
      <c r="E72" s="16">
        <f>'[1]05'!E74</f>
        <v>0</v>
      </c>
      <c r="F72" s="15">
        <f t="shared" si="17"/>
        <v>340</v>
      </c>
      <c r="G72" s="15">
        <f>'[1]05'!H74</f>
        <v>0</v>
      </c>
      <c r="H72" s="16">
        <f>'[1]05'!I74</f>
        <v>0</v>
      </c>
      <c r="I72" s="16">
        <f>'[1]05'!J74</f>
        <v>0</v>
      </c>
      <c r="J72" s="16">
        <f>'[1]05'!K74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'[1]05'!B75</f>
        <v>165</v>
      </c>
      <c r="C73" s="16">
        <f>'[1]05'!C75</f>
        <v>0</v>
      </c>
      <c r="D73" s="16">
        <f>'[1]05'!D75</f>
        <v>175</v>
      </c>
      <c r="E73" s="16">
        <f>'[1]05'!E75</f>
        <v>0</v>
      </c>
      <c r="F73" s="15">
        <f t="shared" si="17"/>
        <v>340</v>
      </c>
      <c r="G73" s="15">
        <f>'[1]05'!H75</f>
        <v>0</v>
      </c>
      <c r="H73" s="16">
        <f>'[1]05'!I75</f>
        <v>0</v>
      </c>
      <c r="I73" s="16">
        <f>'[1]05'!J75</f>
        <v>0</v>
      </c>
      <c r="J73" s="16">
        <f>'[1]05'!K75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'[1]05'!B76</f>
        <v>165</v>
      </c>
      <c r="C74" s="16">
        <f>'[1]05'!C76</f>
        <v>0</v>
      </c>
      <c r="D74" s="16">
        <f>'[1]05'!D76</f>
        <v>175</v>
      </c>
      <c r="E74" s="16">
        <f>'[1]05'!E76</f>
        <v>0</v>
      </c>
      <c r="F74" s="15">
        <f t="shared" si="17"/>
        <v>340</v>
      </c>
      <c r="G74" s="15">
        <f>'[1]05'!H76</f>
        <v>0</v>
      </c>
      <c r="H74" s="16">
        <f>'[1]05'!I76</f>
        <v>0</v>
      </c>
      <c r="I74" s="16">
        <f>'[1]05'!J76</f>
        <v>0</v>
      </c>
      <c r="J74" s="16">
        <f>'[1]05'!K76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'[1]05'!B77</f>
        <v>165</v>
      </c>
      <c r="C75" s="16">
        <f>'[1]05'!C77</f>
        <v>0</v>
      </c>
      <c r="D75" s="16">
        <f>'[1]05'!D77</f>
        <v>175</v>
      </c>
      <c r="E75" s="16">
        <f>'[1]05'!E77</f>
        <v>0</v>
      </c>
      <c r="F75" s="15">
        <f t="shared" si="17"/>
        <v>340</v>
      </c>
      <c r="G75" s="15">
        <f>'[1]05'!H77</f>
        <v>0</v>
      </c>
      <c r="H75" s="16">
        <f>'[1]05'!I77</f>
        <v>0</v>
      </c>
      <c r="I75" s="16">
        <f>'[1]05'!J77</f>
        <v>0</v>
      </c>
      <c r="J75" s="16">
        <f>'[1]05'!K77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'[1]05'!B78</f>
        <v>165</v>
      </c>
      <c r="C76" s="16">
        <f>'[1]05'!C78</f>
        <v>0</v>
      </c>
      <c r="D76" s="16">
        <f>'[1]05'!D78</f>
        <v>175</v>
      </c>
      <c r="E76" s="16">
        <f>'[1]05'!E78</f>
        <v>0</v>
      </c>
      <c r="F76" s="15">
        <f t="shared" si="17"/>
        <v>340</v>
      </c>
      <c r="G76" s="15">
        <f>'[1]05'!H78</f>
        <v>0</v>
      </c>
      <c r="H76" s="16">
        <f>'[1]05'!I78</f>
        <v>0</v>
      </c>
      <c r="I76" s="16">
        <f>'[1]05'!J78</f>
        <v>0</v>
      </c>
      <c r="J76" s="16">
        <f>'[1]05'!K78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'[1]05'!B79</f>
        <v>165</v>
      </c>
      <c r="C77" s="16">
        <f>'[1]05'!C79</f>
        <v>0</v>
      </c>
      <c r="D77" s="16">
        <f>'[1]05'!D79</f>
        <v>175</v>
      </c>
      <c r="E77" s="16">
        <f>'[1]05'!E79</f>
        <v>0</v>
      </c>
      <c r="F77" s="15">
        <f t="shared" si="17"/>
        <v>340</v>
      </c>
      <c r="G77" s="15">
        <f>'[1]05'!H79</f>
        <v>0</v>
      </c>
      <c r="H77" s="16">
        <f>'[1]05'!I79</f>
        <v>0</v>
      </c>
      <c r="I77" s="16">
        <f>'[1]05'!J79</f>
        <v>0</v>
      </c>
      <c r="J77" s="16">
        <f>'[1]05'!K79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'[1]05'!B80</f>
        <v>165</v>
      </c>
      <c r="C78" s="16">
        <f>'[1]05'!C80</f>
        <v>0</v>
      </c>
      <c r="D78" s="16">
        <f>'[1]05'!D80</f>
        <v>175</v>
      </c>
      <c r="E78" s="16">
        <f>'[1]05'!E80</f>
        <v>0</v>
      </c>
      <c r="F78" s="15">
        <f t="shared" si="17"/>
        <v>340</v>
      </c>
      <c r="G78" s="15">
        <f>'[1]05'!H80</f>
        <v>0</v>
      </c>
      <c r="H78" s="16">
        <f>'[1]05'!I80</f>
        <v>0</v>
      </c>
      <c r="I78" s="16">
        <f>'[1]05'!J80</f>
        <v>0</v>
      </c>
      <c r="J78" s="16">
        <f>'[1]05'!K80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'[1]05'!B81</f>
        <v>165</v>
      </c>
      <c r="C79" s="16">
        <f>'[1]05'!C81</f>
        <v>0</v>
      </c>
      <c r="D79" s="16">
        <f>'[1]05'!D81</f>
        <v>175</v>
      </c>
      <c r="E79" s="16">
        <f>'[1]05'!E81</f>
        <v>0</v>
      </c>
      <c r="F79" s="15">
        <f t="shared" si="17"/>
        <v>340</v>
      </c>
      <c r="G79" s="15">
        <f>'[1]05'!H81</f>
        <v>0</v>
      </c>
      <c r="H79" s="16">
        <f>'[1]05'!I81</f>
        <v>0</v>
      </c>
      <c r="I79" s="16">
        <f>'[1]05'!J81</f>
        <v>0</v>
      </c>
      <c r="J79" s="16">
        <f>'[1]05'!K81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'[1]05'!B82</f>
        <v>165</v>
      </c>
      <c r="C80" s="16">
        <f>'[1]05'!C82</f>
        <v>0</v>
      </c>
      <c r="D80" s="16">
        <f>'[1]05'!D82</f>
        <v>175</v>
      </c>
      <c r="E80" s="16">
        <f>'[1]05'!E82</f>
        <v>0</v>
      </c>
      <c r="F80" s="15">
        <f t="shared" si="17"/>
        <v>340</v>
      </c>
      <c r="G80" s="15">
        <f>'[1]05'!H82</f>
        <v>0</v>
      </c>
      <c r="H80" s="16">
        <f>'[1]05'!I82</f>
        <v>0</v>
      </c>
      <c r="I80" s="16">
        <f>'[1]05'!J82</f>
        <v>0</v>
      </c>
      <c r="J80" s="16">
        <f>'[1]05'!K82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'[1]05'!B83</f>
        <v>165</v>
      </c>
      <c r="C81" s="16">
        <f>'[1]05'!C83</f>
        <v>0</v>
      </c>
      <c r="D81" s="16">
        <f>'[1]05'!D83</f>
        <v>175</v>
      </c>
      <c r="E81" s="16">
        <f>'[1]05'!E83</f>
        <v>0</v>
      </c>
      <c r="F81" s="15">
        <f t="shared" si="17"/>
        <v>340</v>
      </c>
      <c r="G81" s="15">
        <f>'[1]05'!H83</f>
        <v>0</v>
      </c>
      <c r="H81" s="16">
        <f>'[1]05'!I83</f>
        <v>0</v>
      </c>
      <c r="I81" s="16">
        <f>'[1]05'!J83</f>
        <v>0</v>
      </c>
      <c r="J81" s="16">
        <f>'[1]05'!K83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'[1]05'!B84</f>
        <v>165</v>
      </c>
      <c r="C82" s="16">
        <f>'[1]05'!C84</f>
        <v>0</v>
      </c>
      <c r="D82" s="16">
        <f>'[1]05'!D84</f>
        <v>175</v>
      </c>
      <c r="E82" s="16">
        <f>'[1]05'!E84</f>
        <v>0</v>
      </c>
      <c r="F82" s="15">
        <f t="shared" si="17"/>
        <v>340</v>
      </c>
      <c r="G82" s="15">
        <f>'[1]05'!H84</f>
        <v>0</v>
      </c>
      <c r="H82" s="16">
        <f>'[1]05'!I84</f>
        <v>0</v>
      </c>
      <c r="I82" s="16">
        <f>'[1]05'!J84</f>
        <v>0</v>
      </c>
      <c r="J82" s="16">
        <f>'[1]05'!K84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'[1]05'!B85</f>
        <v>165</v>
      </c>
      <c r="C83" s="16">
        <f>'[1]05'!C85</f>
        <v>0</v>
      </c>
      <c r="D83" s="16">
        <f>'[1]05'!D85</f>
        <v>175</v>
      </c>
      <c r="E83" s="16">
        <f>'[1]05'!E85</f>
        <v>0</v>
      </c>
      <c r="F83" s="15">
        <f t="shared" si="17"/>
        <v>340</v>
      </c>
      <c r="G83" s="15">
        <f>'[1]05'!H85</f>
        <v>0</v>
      </c>
      <c r="H83" s="16">
        <f>'[1]05'!I85</f>
        <v>0</v>
      </c>
      <c r="I83" s="16">
        <f>'[1]05'!J85</f>
        <v>0</v>
      </c>
      <c r="J83" s="16">
        <f>'[1]05'!K85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'[1]05'!B86</f>
        <v>165</v>
      </c>
      <c r="C84" s="16">
        <f>'[1]05'!C86</f>
        <v>0</v>
      </c>
      <c r="D84" s="16">
        <f>'[1]05'!D86</f>
        <v>175</v>
      </c>
      <c r="E84" s="16">
        <f>'[1]05'!E86</f>
        <v>0</v>
      </c>
      <c r="F84" s="15">
        <f t="shared" si="17"/>
        <v>340</v>
      </c>
      <c r="G84" s="15">
        <f>'[1]05'!H86</f>
        <v>0</v>
      </c>
      <c r="H84" s="16">
        <f>'[1]05'!I86</f>
        <v>0</v>
      </c>
      <c r="I84" s="16">
        <f>'[1]05'!J86</f>
        <v>0</v>
      </c>
      <c r="J84" s="16">
        <f>'[1]05'!K86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'[1]05'!B87</f>
        <v>165</v>
      </c>
      <c r="C85" s="16">
        <f>'[1]05'!C87</f>
        <v>0</v>
      </c>
      <c r="D85" s="16">
        <f>'[1]05'!D87</f>
        <v>175</v>
      </c>
      <c r="E85" s="16">
        <f>'[1]05'!E87</f>
        <v>0</v>
      </c>
      <c r="F85" s="15">
        <f t="shared" si="17"/>
        <v>340</v>
      </c>
      <c r="G85" s="15">
        <f>'[1]05'!H87</f>
        <v>0</v>
      </c>
      <c r="H85" s="16">
        <f>'[1]05'!I87</f>
        <v>0</v>
      </c>
      <c r="I85" s="16">
        <f>'[1]05'!J87</f>
        <v>0</v>
      </c>
      <c r="J85" s="16">
        <f>'[1]05'!K87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'[1]05'!B88</f>
        <v>165</v>
      </c>
      <c r="C86" s="16">
        <f>'[1]05'!C88</f>
        <v>0</v>
      </c>
      <c r="D86" s="16">
        <f>'[1]05'!D88</f>
        <v>175</v>
      </c>
      <c r="E86" s="16">
        <f>'[1]05'!E88</f>
        <v>0</v>
      </c>
      <c r="F86" s="15">
        <f t="shared" si="17"/>
        <v>340</v>
      </c>
      <c r="G86" s="15">
        <f>'[1]05'!H88</f>
        <v>0</v>
      </c>
      <c r="H86" s="16">
        <f>'[1]05'!I88</f>
        <v>0</v>
      </c>
      <c r="I86" s="16">
        <f>'[1]05'!J88</f>
        <v>0</v>
      </c>
      <c r="J86" s="16">
        <f>'[1]05'!K88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'[1]05'!B89</f>
        <v>165</v>
      </c>
      <c r="C87" s="16">
        <f>'[1]05'!C89</f>
        <v>0</v>
      </c>
      <c r="D87" s="16">
        <f>'[1]05'!D89</f>
        <v>175</v>
      </c>
      <c r="E87" s="16">
        <f>'[1]05'!E89</f>
        <v>0</v>
      </c>
      <c r="F87" s="15">
        <f t="shared" si="17"/>
        <v>340</v>
      </c>
      <c r="G87" s="15">
        <f>'[1]05'!H89</f>
        <v>0</v>
      </c>
      <c r="H87" s="16">
        <f>'[1]05'!I89</f>
        <v>0</v>
      </c>
      <c r="I87" s="16">
        <f>'[1]05'!J89</f>
        <v>0</v>
      </c>
      <c r="J87" s="16">
        <f>'[1]05'!K89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'[1]05'!B90</f>
        <v>165</v>
      </c>
      <c r="C88" s="16">
        <f>'[1]05'!C90</f>
        <v>0</v>
      </c>
      <c r="D88" s="16">
        <f>'[1]05'!D90</f>
        <v>175</v>
      </c>
      <c r="E88" s="16">
        <f>'[1]05'!E90</f>
        <v>0</v>
      </c>
      <c r="F88" s="15">
        <f t="shared" si="17"/>
        <v>340</v>
      </c>
      <c r="G88" s="15">
        <f>'[1]05'!H90</f>
        <v>0</v>
      </c>
      <c r="H88" s="16">
        <f>'[1]05'!I90</f>
        <v>0</v>
      </c>
      <c r="I88" s="16">
        <f>'[1]05'!J90</f>
        <v>0</v>
      </c>
      <c r="J88" s="16">
        <f>'[1]05'!K90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'[1]05'!B91</f>
        <v>165</v>
      </c>
      <c r="C89" s="16">
        <f>'[1]05'!C91</f>
        <v>0</v>
      </c>
      <c r="D89" s="16">
        <f>'[1]05'!D91</f>
        <v>175</v>
      </c>
      <c r="E89" s="16">
        <f>'[1]05'!E91</f>
        <v>0</v>
      </c>
      <c r="F89" s="15">
        <f t="shared" si="17"/>
        <v>340</v>
      </c>
      <c r="G89" s="15">
        <f>'[1]05'!H91</f>
        <v>0</v>
      </c>
      <c r="H89" s="16">
        <f>'[1]05'!I91</f>
        <v>0</v>
      </c>
      <c r="I89" s="16">
        <f>'[1]05'!J91</f>
        <v>0</v>
      </c>
      <c r="J89" s="16">
        <f>'[1]05'!K91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'[1]05'!B92</f>
        <v>165</v>
      </c>
      <c r="C90" s="16">
        <f>'[1]05'!C92</f>
        <v>0</v>
      </c>
      <c r="D90" s="16">
        <f>'[1]05'!D92</f>
        <v>175</v>
      </c>
      <c r="E90" s="16">
        <f>'[1]05'!E92</f>
        <v>0</v>
      </c>
      <c r="F90" s="15">
        <f t="shared" si="17"/>
        <v>340</v>
      </c>
      <c r="G90" s="15">
        <f>'[1]05'!H92</f>
        <v>0</v>
      </c>
      <c r="H90" s="16">
        <f>'[1]05'!I92</f>
        <v>0</v>
      </c>
      <c r="I90" s="16">
        <f>'[1]05'!J92</f>
        <v>0</v>
      </c>
      <c r="J90" s="16">
        <f>'[1]05'!K92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'[1]05'!B93</f>
        <v>165</v>
      </c>
      <c r="C91" s="16">
        <f>'[1]05'!C93</f>
        <v>0</v>
      </c>
      <c r="D91" s="16">
        <f>'[1]05'!D93</f>
        <v>175</v>
      </c>
      <c r="E91" s="16">
        <f>'[1]05'!E93</f>
        <v>0</v>
      </c>
      <c r="F91" s="15">
        <f t="shared" si="17"/>
        <v>340</v>
      </c>
      <c r="G91" s="15">
        <f>'[1]05'!H93</f>
        <v>0</v>
      </c>
      <c r="H91" s="16">
        <f>'[1]05'!I93</f>
        <v>0</v>
      </c>
      <c r="I91" s="16">
        <f>'[1]05'!J93</f>
        <v>0</v>
      </c>
      <c r="J91" s="16">
        <f>'[1]05'!K93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'[1]05'!B94</f>
        <v>165</v>
      </c>
      <c r="C92" s="16">
        <f>'[1]05'!C94</f>
        <v>0</v>
      </c>
      <c r="D92" s="16">
        <f>'[1]05'!D94</f>
        <v>175</v>
      </c>
      <c r="E92" s="16">
        <f>'[1]05'!E94</f>
        <v>0</v>
      </c>
      <c r="F92" s="15">
        <f t="shared" si="17"/>
        <v>340</v>
      </c>
      <c r="G92" s="15">
        <f>'[1]05'!H94</f>
        <v>0</v>
      </c>
      <c r="H92" s="16">
        <f>'[1]05'!I94</f>
        <v>0</v>
      </c>
      <c r="I92" s="16">
        <f>'[1]05'!J94</f>
        <v>0</v>
      </c>
      <c r="J92" s="16">
        <f>'[1]05'!K94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'[1]05'!B95</f>
        <v>165</v>
      </c>
      <c r="C93" s="16">
        <f>'[1]05'!C95</f>
        <v>0</v>
      </c>
      <c r="D93" s="16">
        <f>'[1]05'!D95</f>
        <v>175</v>
      </c>
      <c r="E93" s="16">
        <f>'[1]05'!E95</f>
        <v>0</v>
      </c>
      <c r="F93" s="15">
        <f t="shared" si="17"/>
        <v>340</v>
      </c>
      <c r="G93" s="15">
        <f>'[1]05'!H95</f>
        <v>0</v>
      </c>
      <c r="H93" s="16">
        <f>'[1]05'!I95</f>
        <v>0</v>
      </c>
      <c r="I93" s="16">
        <f>'[1]05'!J95</f>
        <v>0</v>
      </c>
      <c r="J93" s="16">
        <f>'[1]05'!K95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'[1]05'!B96</f>
        <v>165</v>
      </c>
      <c r="C94" s="16">
        <f>'[1]05'!C96</f>
        <v>0</v>
      </c>
      <c r="D94" s="16">
        <f>'[1]05'!D96</f>
        <v>175</v>
      </c>
      <c r="E94" s="16">
        <f>'[1]05'!E96</f>
        <v>0</v>
      </c>
      <c r="F94" s="15">
        <f t="shared" si="17"/>
        <v>340</v>
      </c>
      <c r="G94" s="15">
        <f>'[1]05'!H96</f>
        <v>0</v>
      </c>
      <c r="H94" s="16">
        <f>'[1]05'!I96</f>
        <v>0</v>
      </c>
      <c r="I94" s="16">
        <f>'[1]05'!J96</f>
        <v>0</v>
      </c>
      <c r="J94" s="16">
        <f>'[1]05'!K96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'[1]05'!B97</f>
        <v>165</v>
      </c>
      <c r="C95" s="16">
        <f>'[1]05'!C97</f>
        <v>0</v>
      </c>
      <c r="D95" s="16">
        <f>'[1]05'!D97</f>
        <v>175</v>
      </c>
      <c r="E95" s="16">
        <f>'[1]05'!E97</f>
        <v>0</v>
      </c>
      <c r="F95" s="15">
        <f t="shared" si="17"/>
        <v>340</v>
      </c>
      <c r="G95" s="15">
        <f>'[1]05'!H97</f>
        <v>0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'[1]05'!B98</f>
        <v>165</v>
      </c>
      <c r="C96" s="16">
        <f>'[1]05'!C98</f>
        <v>0</v>
      </c>
      <c r="D96" s="16">
        <f>'[1]05'!D98</f>
        <v>175</v>
      </c>
      <c r="E96" s="16">
        <f>'[1]05'!E98</f>
        <v>0</v>
      </c>
      <c r="F96" s="15">
        <f t="shared" si="17"/>
        <v>340</v>
      </c>
      <c r="G96" s="15">
        <f>'[1]05'!H98</f>
        <v>0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'[1]05'!B99</f>
        <v>165</v>
      </c>
      <c r="C97" s="16">
        <f>'[1]05'!C99</f>
        <v>0</v>
      </c>
      <c r="D97" s="16">
        <f>'[1]05'!D99</f>
        <v>175</v>
      </c>
      <c r="E97" s="16">
        <f>'[1]05'!E99</f>
        <v>0</v>
      </c>
      <c r="F97" s="15">
        <f t="shared" si="17"/>
        <v>340</v>
      </c>
      <c r="G97" s="15">
        <f>'[1]05'!H99</f>
        <v>0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'[1]05'!B100</f>
        <v>165</v>
      </c>
      <c r="C98" s="16">
        <f>'[1]05'!C100</f>
        <v>0</v>
      </c>
      <c r="D98" s="16">
        <f>'[1]05'!D100</f>
        <v>175</v>
      </c>
      <c r="E98" s="16">
        <f>'[1]05'!E100</f>
        <v>0</v>
      </c>
      <c r="F98" s="15">
        <f t="shared" si="17"/>
        <v>340</v>
      </c>
      <c r="G98" s="15">
        <f>'[1]05'!H100</f>
        <v>0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3.96</v>
      </c>
      <c r="C99" s="15">
        <f t="shared" si="18"/>
        <v>0</v>
      </c>
      <c r="D99" s="15">
        <f t="shared" si="18"/>
        <v>4.2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82" workbookViewId="0">
      <selection activeCell="T101" sqref="T101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44962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'[2]05'!B5</f>
        <v>84</v>
      </c>
      <c r="C3" s="205">
        <f>'[2]05'!C5</f>
        <v>0</v>
      </c>
      <c r="D3" s="205">
        <f>'[2]05'!D5</f>
        <v>0</v>
      </c>
      <c r="E3" s="205">
        <f>'[2]05'!E5</f>
        <v>0</v>
      </c>
      <c r="F3" s="15">
        <f>SUM(B3:E3)</f>
        <v>84</v>
      </c>
      <c r="G3" s="204">
        <f>'[2]05'!H5</f>
        <v>39</v>
      </c>
      <c r="H3" s="205">
        <f>'[2]05'!I5</f>
        <v>0</v>
      </c>
      <c r="I3" s="205">
        <f>'[2]05'!J5</f>
        <v>0</v>
      </c>
      <c r="J3" s="205">
        <f>'[2]05'!K5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'[2]05'!B6</f>
        <v>84</v>
      </c>
      <c r="C4" s="205">
        <f>'[2]05'!C6</f>
        <v>0</v>
      </c>
      <c r="D4" s="205">
        <f>'[2]05'!D6</f>
        <v>0</v>
      </c>
      <c r="E4" s="205">
        <f>'[2]05'!E6</f>
        <v>0</v>
      </c>
      <c r="F4" s="15">
        <f>SUM(B4:E4)</f>
        <v>84</v>
      </c>
      <c r="G4" s="204">
        <f>'[2]05'!H6</f>
        <v>39</v>
      </c>
      <c r="H4" s="205">
        <f>'[2]05'!I6</f>
        <v>0</v>
      </c>
      <c r="I4" s="205">
        <f>'[2]05'!J6</f>
        <v>0</v>
      </c>
      <c r="J4" s="205">
        <f>'[2]05'!K6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'[2]05'!B7</f>
        <v>84</v>
      </c>
      <c r="C5" s="205">
        <f>'[2]05'!C7</f>
        <v>0</v>
      </c>
      <c r="D5" s="205">
        <f>'[2]05'!D7</f>
        <v>0</v>
      </c>
      <c r="E5" s="205">
        <f>'[2]05'!E7</f>
        <v>0</v>
      </c>
      <c r="F5" s="15">
        <f t="shared" ref="F5:F68" si="6">SUM(B5:E5)</f>
        <v>84</v>
      </c>
      <c r="G5" s="204">
        <f>'[2]05'!H7</f>
        <v>39</v>
      </c>
      <c r="H5" s="205">
        <f>'[2]05'!I7</f>
        <v>0</v>
      </c>
      <c r="I5" s="205">
        <f>'[2]05'!J7</f>
        <v>0</v>
      </c>
      <c r="J5" s="205">
        <f>'[2]05'!K7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'[2]05'!B8</f>
        <v>84</v>
      </c>
      <c r="C6" s="205">
        <f>'[2]05'!C8</f>
        <v>0</v>
      </c>
      <c r="D6" s="205">
        <f>'[2]05'!D8</f>
        <v>0</v>
      </c>
      <c r="E6" s="205">
        <f>'[2]05'!E8</f>
        <v>0</v>
      </c>
      <c r="F6" s="15">
        <f t="shared" si="6"/>
        <v>84</v>
      </c>
      <c r="G6" s="204">
        <f>'[2]05'!H8</f>
        <v>39</v>
      </c>
      <c r="H6" s="205">
        <f>'[2]05'!I8</f>
        <v>0</v>
      </c>
      <c r="I6" s="205">
        <f>'[2]05'!J8</f>
        <v>0</v>
      </c>
      <c r="J6" s="205">
        <f>'[2]05'!K8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'[2]05'!B9</f>
        <v>84</v>
      </c>
      <c r="C7" s="205">
        <f>'[2]05'!C9</f>
        <v>0</v>
      </c>
      <c r="D7" s="205">
        <f>'[2]05'!D9</f>
        <v>0</v>
      </c>
      <c r="E7" s="205">
        <f>'[2]05'!E9</f>
        <v>0</v>
      </c>
      <c r="F7" s="15">
        <f t="shared" si="6"/>
        <v>84</v>
      </c>
      <c r="G7" s="204">
        <f>'[2]05'!H9</f>
        <v>39</v>
      </c>
      <c r="H7" s="205">
        <f>'[2]05'!I9</f>
        <v>0</v>
      </c>
      <c r="I7" s="205">
        <f>'[2]05'!J9</f>
        <v>0</v>
      </c>
      <c r="J7" s="205">
        <f>'[2]05'!K9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'[2]05'!B10</f>
        <v>84</v>
      </c>
      <c r="C8" s="205">
        <f>'[2]05'!C10</f>
        <v>0</v>
      </c>
      <c r="D8" s="205">
        <f>'[2]05'!D10</f>
        <v>0</v>
      </c>
      <c r="E8" s="205">
        <f>'[2]05'!E10</f>
        <v>0</v>
      </c>
      <c r="F8" s="15">
        <f t="shared" si="6"/>
        <v>84</v>
      </c>
      <c r="G8" s="204">
        <f>'[2]05'!H10</f>
        <v>39</v>
      </c>
      <c r="H8" s="205">
        <f>'[2]05'!I10</f>
        <v>0</v>
      </c>
      <c r="I8" s="205">
        <f>'[2]05'!J10</f>
        <v>0</v>
      </c>
      <c r="J8" s="205">
        <f>'[2]05'!K10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'[2]05'!B11</f>
        <v>84</v>
      </c>
      <c r="C9" s="205">
        <f>'[2]05'!C11</f>
        <v>0</v>
      </c>
      <c r="D9" s="205">
        <f>'[2]05'!D11</f>
        <v>0</v>
      </c>
      <c r="E9" s="205">
        <f>'[2]05'!E11</f>
        <v>0</v>
      </c>
      <c r="F9" s="15">
        <f t="shared" si="6"/>
        <v>84</v>
      </c>
      <c r="G9" s="204">
        <f>'[2]05'!H11</f>
        <v>39</v>
      </c>
      <c r="H9" s="205">
        <f>'[2]05'!I11</f>
        <v>0</v>
      </c>
      <c r="I9" s="205">
        <f>'[2]05'!J11</f>
        <v>0</v>
      </c>
      <c r="J9" s="205">
        <f>'[2]05'!K11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'[2]05'!B12</f>
        <v>84</v>
      </c>
      <c r="C10" s="205">
        <f>'[2]05'!C12</f>
        <v>0</v>
      </c>
      <c r="D10" s="205">
        <f>'[2]05'!D12</f>
        <v>0</v>
      </c>
      <c r="E10" s="205">
        <f>'[2]05'!E12</f>
        <v>0</v>
      </c>
      <c r="F10" s="15">
        <f t="shared" si="6"/>
        <v>84</v>
      </c>
      <c r="G10" s="204">
        <f>'[2]05'!H12</f>
        <v>39</v>
      </c>
      <c r="H10" s="205">
        <f>'[2]05'!I12</f>
        <v>0</v>
      </c>
      <c r="I10" s="205">
        <f>'[2]05'!J12</f>
        <v>0</v>
      </c>
      <c r="J10" s="205">
        <f>'[2]05'!K12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'[2]05'!B13</f>
        <v>84</v>
      </c>
      <c r="C11" s="205">
        <f>'[2]05'!C13</f>
        <v>0</v>
      </c>
      <c r="D11" s="205">
        <f>'[2]05'!D13</f>
        <v>0</v>
      </c>
      <c r="E11" s="205">
        <f>'[2]05'!E13</f>
        <v>0</v>
      </c>
      <c r="F11" s="15">
        <f t="shared" si="6"/>
        <v>84</v>
      </c>
      <c r="G11" s="204">
        <f>'[2]05'!H13</f>
        <v>39</v>
      </c>
      <c r="H11" s="205">
        <f>'[2]05'!I13</f>
        <v>0</v>
      </c>
      <c r="I11" s="205">
        <f>'[2]05'!J13</f>
        <v>0</v>
      </c>
      <c r="J11" s="205">
        <f>'[2]05'!K13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'[2]05'!B14</f>
        <v>84</v>
      </c>
      <c r="C12" s="205">
        <f>'[2]05'!C14</f>
        <v>0</v>
      </c>
      <c r="D12" s="205">
        <f>'[2]05'!D14</f>
        <v>0</v>
      </c>
      <c r="E12" s="205">
        <f>'[2]05'!E14</f>
        <v>0</v>
      </c>
      <c r="F12" s="15">
        <f t="shared" si="6"/>
        <v>84</v>
      </c>
      <c r="G12" s="204">
        <f>'[2]05'!H14</f>
        <v>39</v>
      </c>
      <c r="H12" s="205">
        <f>'[2]05'!I14</f>
        <v>0</v>
      </c>
      <c r="I12" s="205">
        <f>'[2]05'!J14</f>
        <v>0</v>
      </c>
      <c r="J12" s="205">
        <f>'[2]05'!K14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'[2]05'!B15</f>
        <v>84</v>
      </c>
      <c r="C13" s="205">
        <f>'[2]05'!C15</f>
        <v>0</v>
      </c>
      <c r="D13" s="205">
        <f>'[2]05'!D15</f>
        <v>0</v>
      </c>
      <c r="E13" s="205">
        <f>'[2]05'!E15</f>
        <v>0</v>
      </c>
      <c r="F13" s="15">
        <f t="shared" si="6"/>
        <v>84</v>
      </c>
      <c r="G13" s="204">
        <f>'[2]05'!H15</f>
        <v>39</v>
      </c>
      <c r="H13" s="205">
        <f>'[2]05'!I15</f>
        <v>0</v>
      </c>
      <c r="I13" s="205">
        <f>'[2]05'!J15</f>
        <v>0</v>
      </c>
      <c r="J13" s="205">
        <f>'[2]05'!K15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'[2]05'!B16</f>
        <v>84</v>
      </c>
      <c r="C14" s="205">
        <f>'[2]05'!C16</f>
        <v>0</v>
      </c>
      <c r="D14" s="205">
        <f>'[2]05'!D16</f>
        <v>0</v>
      </c>
      <c r="E14" s="205">
        <f>'[2]05'!E16</f>
        <v>0</v>
      </c>
      <c r="F14" s="15">
        <f t="shared" si="6"/>
        <v>84</v>
      </c>
      <c r="G14" s="204">
        <f>'[2]05'!H16</f>
        <v>39</v>
      </c>
      <c r="H14" s="205">
        <f>'[2]05'!I16</f>
        <v>0</v>
      </c>
      <c r="I14" s="205">
        <f>'[2]05'!J16</f>
        <v>0</v>
      </c>
      <c r="J14" s="205">
        <f>'[2]05'!K16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'[2]05'!B17</f>
        <v>84</v>
      </c>
      <c r="C15" s="205">
        <f>'[2]05'!C17</f>
        <v>0</v>
      </c>
      <c r="D15" s="205">
        <f>'[2]05'!D17</f>
        <v>0</v>
      </c>
      <c r="E15" s="205">
        <f>'[2]05'!E17</f>
        <v>0</v>
      </c>
      <c r="F15" s="15">
        <f t="shared" si="6"/>
        <v>84</v>
      </c>
      <c r="G15" s="204">
        <f>'[2]05'!H17</f>
        <v>39</v>
      </c>
      <c r="H15" s="205">
        <f>'[2]05'!I17</f>
        <v>0</v>
      </c>
      <c r="I15" s="205">
        <f>'[2]05'!J17</f>
        <v>0</v>
      </c>
      <c r="J15" s="205">
        <f>'[2]05'!K17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'[2]05'!B18</f>
        <v>84</v>
      </c>
      <c r="C16" s="205">
        <f>'[2]05'!C18</f>
        <v>0</v>
      </c>
      <c r="D16" s="205">
        <f>'[2]05'!D18</f>
        <v>0</v>
      </c>
      <c r="E16" s="205">
        <f>'[2]05'!E18</f>
        <v>0</v>
      </c>
      <c r="F16" s="15">
        <f t="shared" si="6"/>
        <v>84</v>
      </c>
      <c r="G16" s="204">
        <f>'[2]05'!H18</f>
        <v>39</v>
      </c>
      <c r="H16" s="205">
        <f>'[2]05'!I18</f>
        <v>0</v>
      </c>
      <c r="I16" s="205">
        <f>'[2]05'!J18</f>
        <v>0</v>
      </c>
      <c r="J16" s="205">
        <f>'[2]05'!K18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'[2]05'!B19</f>
        <v>84</v>
      </c>
      <c r="C17" s="205">
        <f>'[2]05'!C19</f>
        <v>0</v>
      </c>
      <c r="D17" s="205">
        <f>'[2]05'!D19</f>
        <v>0</v>
      </c>
      <c r="E17" s="205">
        <f>'[2]05'!E19</f>
        <v>0</v>
      </c>
      <c r="F17" s="15">
        <f t="shared" si="6"/>
        <v>84</v>
      </c>
      <c r="G17" s="204">
        <f>'[2]05'!H19</f>
        <v>39</v>
      </c>
      <c r="H17" s="205">
        <f>'[2]05'!I19</f>
        <v>0</v>
      </c>
      <c r="I17" s="205">
        <f>'[2]05'!J19</f>
        <v>0</v>
      </c>
      <c r="J17" s="205">
        <f>'[2]05'!K19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'[2]05'!B20</f>
        <v>84</v>
      </c>
      <c r="C18" s="205">
        <f>'[2]05'!C20</f>
        <v>0</v>
      </c>
      <c r="D18" s="205">
        <f>'[2]05'!D20</f>
        <v>0</v>
      </c>
      <c r="E18" s="205">
        <f>'[2]05'!E20</f>
        <v>0</v>
      </c>
      <c r="F18" s="15">
        <f t="shared" si="6"/>
        <v>84</v>
      </c>
      <c r="G18" s="204">
        <f>'[2]05'!H20</f>
        <v>39</v>
      </c>
      <c r="H18" s="205">
        <f>'[2]05'!I20</f>
        <v>0</v>
      </c>
      <c r="I18" s="205">
        <f>'[2]05'!J20</f>
        <v>0</v>
      </c>
      <c r="J18" s="205">
        <f>'[2]05'!K20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'[2]05'!B21</f>
        <v>84</v>
      </c>
      <c r="C19" s="205">
        <f>'[2]05'!C21</f>
        <v>0</v>
      </c>
      <c r="D19" s="205">
        <f>'[2]05'!D21</f>
        <v>0</v>
      </c>
      <c r="E19" s="205">
        <f>'[2]05'!E21</f>
        <v>0</v>
      </c>
      <c r="F19" s="15">
        <f t="shared" si="6"/>
        <v>84</v>
      </c>
      <c r="G19" s="204">
        <f>'[2]05'!H21</f>
        <v>39</v>
      </c>
      <c r="H19" s="205">
        <f>'[2]05'!I21</f>
        <v>0</v>
      </c>
      <c r="I19" s="205">
        <f>'[2]05'!J21</f>
        <v>0</v>
      </c>
      <c r="J19" s="205">
        <f>'[2]05'!K21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'[2]05'!B22</f>
        <v>84</v>
      </c>
      <c r="C20" s="205">
        <f>'[2]05'!C22</f>
        <v>0</v>
      </c>
      <c r="D20" s="205">
        <f>'[2]05'!D22</f>
        <v>0</v>
      </c>
      <c r="E20" s="205">
        <f>'[2]05'!E22</f>
        <v>0</v>
      </c>
      <c r="F20" s="15">
        <f t="shared" si="6"/>
        <v>84</v>
      </c>
      <c r="G20" s="204">
        <f>'[2]05'!H22</f>
        <v>39</v>
      </c>
      <c r="H20" s="205">
        <f>'[2]05'!I22</f>
        <v>0</v>
      </c>
      <c r="I20" s="205">
        <f>'[2]05'!J22</f>
        <v>0</v>
      </c>
      <c r="J20" s="205">
        <f>'[2]05'!K22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'[2]05'!B23</f>
        <v>84</v>
      </c>
      <c r="C21" s="205">
        <f>'[2]05'!C23</f>
        <v>0</v>
      </c>
      <c r="D21" s="205">
        <f>'[2]05'!D23</f>
        <v>0</v>
      </c>
      <c r="E21" s="205">
        <f>'[2]05'!E23</f>
        <v>0</v>
      </c>
      <c r="F21" s="15">
        <f t="shared" si="6"/>
        <v>84</v>
      </c>
      <c r="G21" s="204">
        <f>'[2]05'!H23</f>
        <v>39</v>
      </c>
      <c r="H21" s="205">
        <f>'[2]05'!I23</f>
        <v>0</v>
      </c>
      <c r="I21" s="205">
        <f>'[2]05'!J23</f>
        <v>0</v>
      </c>
      <c r="J21" s="205">
        <f>'[2]05'!K23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'[2]05'!B24</f>
        <v>84</v>
      </c>
      <c r="C22" s="205">
        <f>'[2]05'!C24</f>
        <v>0</v>
      </c>
      <c r="D22" s="205">
        <f>'[2]05'!D24</f>
        <v>0</v>
      </c>
      <c r="E22" s="205">
        <f>'[2]05'!E24</f>
        <v>0</v>
      </c>
      <c r="F22" s="15">
        <f t="shared" si="6"/>
        <v>84</v>
      </c>
      <c r="G22" s="204">
        <f>'[2]05'!H24</f>
        <v>39</v>
      </c>
      <c r="H22" s="205">
        <f>'[2]05'!I24</f>
        <v>0</v>
      </c>
      <c r="I22" s="205">
        <f>'[2]05'!J24</f>
        <v>0</v>
      </c>
      <c r="J22" s="205">
        <f>'[2]05'!K24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'[2]05'!B25</f>
        <v>84</v>
      </c>
      <c r="C23" s="205">
        <f>'[2]05'!C25</f>
        <v>0</v>
      </c>
      <c r="D23" s="205">
        <f>'[2]05'!D25</f>
        <v>0</v>
      </c>
      <c r="E23" s="205">
        <f>'[2]05'!E25</f>
        <v>0</v>
      </c>
      <c r="F23" s="15">
        <f t="shared" si="6"/>
        <v>84</v>
      </c>
      <c r="G23" s="204">
        <f>'[2]05'!H25</f>
        <v>39</v>
      </c>
      <c r="H23" s="205">
        <f>'[2]05'!I25</f>
        <v>0</v>
      </c>
      <c r="I23" s="205">
        <f>'[2]05'!J25</f>
        <v>0</v>
      </c>
      <c r="J23" s="205">
        <f>'[2]05'!K25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'[2]05'!B26</f>
        <v>84</v>
      </c>
      <c r="C24" s="205">
        <f>'[2]05'!C26</f>
        <v>0</v>
      </c>
      <c r="D24" s="205">
        <f>'[2]05'!D26</f>
        <v>0</v>
      </c>
      <c r="E24" s="205">
        <f>'[2]05'!E26</f>
        <v>0</v>
      </c>
      <c r="F24" s="15">
        <f t="shared" si="6"/>
        <v>84</v>
      </c>
      <c r="G24" s="204">
        <f>'[2]05'!H26</f>
        <v>39</v>
      </c>
      <c r="H24" s="205">
        <f>'[2]05'!I26</f>
        <v>0</v>
      </c>
      <c r="I24" s="205">
        <f>'[2]05'!J26</f>
        <v>0</v>
      </c>
      <c r="J24" s="205">
        <f>'[2]05'!K26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'[2]05'!B27</f>
        <v>84</v>
      </c>
      <c r="C25" s="205">
        <f>'[2]05'!C27</f>
        <v>0</v>
      </c>
      <c r="D25" s="205">
        <f>'[2]05'!D27</f>
        <v>0</v>
      </c>
      <c r="E25" s="205">
        <f>'[2]05'!E27</f>
        <v>0</v>
      </c>
      <c r="F25" s="15">
        <f t="shared" si="6"/>
        <v>84</v>
      </c>
      <c r="G25" s="204">
        <f>'[2]05'!H27</f>
        <v>39</v>
      </c>
      <c r="H25" s="205">
        <f>'[2]05'!I27</f>
        <v>0</v>
      </c>
      <c r="I25" s="205">
        <f>'[2]05'!J27</f>
        <v>0</v>
      </c>
      <c r="J25" s="205">
        <f>'[2]05'!K27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'[2]05'!B28</f>
        <v>84</v>
      </c>
      <c r="C26" s="205">
        <f>'[2]05'!C28</f>
        <v>0</v>
      </c>
      <c r="D26" s="205">
        <f>'[2]05'!D28</f>
        <v>0</v>
      </c>
      <c r="E26" s="205">
        <f>'[2]05'!E28</f>
        <v>0</v>
      </c>
      <c r="F26" s="15">
        <f t="shared" si="6"/>
        <v>84</v>
      </c>
      <c r="G26" s="204">
        <f>'[2]05'!H28</f>
        <v>39</v>
      </c>
      <c r="H26" s="205">
        <f>'[2]05'!I28</f>
        <v>0</v>
      </c>
      <c r="I26" s="205">
        <f>'[2]05'!J28</f>
        <v>0</v>
      </c>
      <c r="J26" s="205">
        <f>'[2]05'!K28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'[2]05'!B29</f>
        <v>84</v>
      </c>
      <c r="C27" s="205">
        <f>'[2]05'!C29</f>
        <v>0</v>
      </c>
      <c r="D27" s="205">
        <f>'[2]05'!D29</f>
        <v>0</v>
      </c>
      <c r="E27" s="205">
        <f>'[2]05'!E29</f>
        <v>0</v>
      </c>
      <c r="F27" s="15">
        <f t="shared" si="6"/>
        <v>84</v>
      </c>
      <c r="G27" s="204">
        <f>'[2]05'!H29</f>
        <v>39</v>
      </c>
      <c r="H27" s="205">
        <f>'[2]05'!I29</f>
        <v>0</v>
      </c>
      <c r="I27" s="205">
        <f>'[2]05'!J29</f>
        <v>0</v>
      </c>
      <c r="J27" s="205">
        <f>'[2]05'!K29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'[2]05'!B30</f>
        <v>84</v>
      </c>
      <c r="C28" s="205">
        <f>'[2]05'!C30</f>
        <v>0</v>
      </c>
      <c r="D28" s="205">
        <f>'[2]05'!D30</f>
        <v>0</v>
      </c>
      <c r="E28" s="205">
        <f>'[2]05'!E30</f>
        <v>0</v>
      </c>
      <c r="F28" s="15">
        <f t="shared" si="6"/>
        <v>84</v>
      </c>
      <c r="G28" s="204">
        <f>'[2]05'!H30</f>
        <v>39</v>
      </c>
      <c r="H28" s="205">
        <f>'[2]05'!I30</f>
        <v>0</v>
      </c>
      <c r="I28" s="205">
        <f>'[2]05'!J30</f>
        <v>0</v>
      </c>
      <c r="J28" s="205">
        <f>'[2]05'!K30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'[2]05'!B31</f>
        <v>84</v>
      </c>
      <c r="C29" s="205">
        <f>'[2]05'!C31</f>
        <v>0</v>
      </c>
      <c r="D29" s="205">
        <f>'[2]05'!D31</f>
        <v>0</v>
      </c>
      <c r="E29" s="205">
        <f>'[2]05'!E31</f>
        <v>0</v>
      </c>
      <c r="F29" s="15">
        <f t="shared" si="6"/>
        <v>84</v>
      </c>
      <c r="G29" s="204">
        <f>'[2]05'!H31</f>
        <v>39</v>
      </c>
      <c r="H29" s="205">
        <f>'[2]05'!I31</f>
        <v>0</v>
      </c>
      <c r="I29" s="205">
        <f>'[2]05'!J31</f>
        <v>0</v>
      </c>
      <c r="J29" s="205">
        <f>'[2]05'!K31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'[2]05'!B32</f>
        <v>84</v>
      </c>
      <c r="C30" s="205">
        <f>'[2]05'!C32</f>
        <v>0</v>
      </c>
      <c r="D30" s="205">
        <f>'[2]05'!D32</f>
        <v>0</v>
      </c>
      <c r="E30" s="205">
        <f>'[2]05'!E32</f>
        <v>0</v>
      </c>
      <c r="F30" s="15">
        <f t="shared" si="6"/>
        <v>84</v>
      </c>
      <c r="G30" s="204">
        <f>'[2]05'!H32</f>
        <v>39</v>
      </c>
      <c r="H30" s="205">
        <f>'[2]05'!I32</f>
        <v>0</v>
      </c>
      <c r="I30" s="205">
        <f>'[2]05'!J32</f>
        <v>0</v>
      </c>
      <c r="J30" s="205">
        <f>'[2]05'!K32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'[2]05'!B33</f>
        <v>84</v>
      </c>
      <c r="C31" s="205">
        <f>'[2]05'!C33</f>
        <v>0</v>
      </c>
      <c r="D31" s="205">
        <f>'[2]05'!D33</f>
        <v>0</v>
      </c>
      <c r="E31" s="205">
        <f>'[2]05'!E33</f>
        <v>0</v>
      </c>
      <c r="F31" s="15">
        <f t="shared" si="6"/>
        <v>84</v>
      </c>
      <c r="G31" s="204">
        <f>'[2]05'!H33</f>
        <v>39</v>
      </c>
      <c r="H31" s="205">
        <f>'[2]05'!I33</f>
        <v>0</v>
      </c>
      <c r="I31" s="205">
        <f>'[2]05'!J33</f>
        <v>0</v>
      </c>
      <c r="J31" s="205">
        <f>'[2]05'!K33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'[2]05'!B34</f>
        <v>84</v>
      </c>
      <c r="C32" s="205">
        <f>'[2]05'!C34</f>
        <v>0</v>
      </c>
      <c r="D32" s="205">
        <f>'[2]05'!D34</f>
        <v>0</v>
      </c>
      <c r="E32" s="205">
        <f>'[2]05'!E34</f>
        <v>0</v>
      </c>
      <c r="F32" s="15">
        <f t="shared" si="6"/>
        <v>84</v>
      </c>
      <c r="G32" s="204">
        <f>'[2]05'!H34</f>
        <v>39</v>
      </c>
      <c r="H32" s="205">
        <f>'[2]05'!I34</f>
        <v>0</v>
      </c>
      <c r="I32" s="205">
        <f>'[2]05'!J34</f>
        <v>0</v>
      </c>
      <c r="J32" s="205">
        <f>'[2]05'!K34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'[2]05'!B35</f>
        <v>84</v>
      </c>
      <c r="C33" s="205">
        <f>'[2]05'!C35</f>
        <v>0</v>
      </c>
      <c r="D33" s="205">
        <f>'[2]05'!D35</f>
        <v>0</v>
      </c>
      <c r="E33" s="205">
        <f>'[2]05'!E35</f>
        <v>0</v>
      </c>
      <c r="F33" s="15">
        <f t="shared" si="6"/>
        <v>84</v>
      </c>
      <c r="G33" s="204">
        <f>'[2]05'!H35</f>
        <v>39</v>
      </c>
      <c r="H33" s="205">
        <f>'[2]05'!I35</f>
        <v>0</v>
      </c>
      <c r="I33" s="205">
        <f>'[2]05'!J35</f>
        <v>0</v>
      </c>
      <c r="J33" s="205">
        <f>'[2]05'!K35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'[2]05'!B36</f>
        <v>84</v>
      </c>
      <c r="C34" s="205">
        <f>'[2]05'!C36</f>
        <v>0</v>
      </c>
      <c r="D34" s="205">
        <f>'[2]05'!D36</f>
        <v>0</v>
      </c>
      <c r="E34" s="205">
        <f>'[2]05'!E36</f>
        <v>0</v>
      </c>
      <c r="F34" s="15">
        <f t="shared" si="6"/>
        <v>84</v>
      </c>
      <c r="G34" s="204">
        <f>'[2]05'!H36</f>
        <v>39</v>
      </c>
      <c r="H34" s="205">
        <f>'[2]05'!I36</f>
        <v>0</v>
      </c>
      <c r="I34" s="205">
        <f>'[2]05'!J36</f>
        <v>0</v>
      </c>
      <c r="J34" s="205">
        <f>'[2]05'!K36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'[2]05'!B37</f>
        <v>84</v>
      </c>
      <c r="C35" s="205">
        <f>'[2]05'!C37</f>
        <v>0</v>
      </c>
      <c r="D35" s="205">
        <f>'[2]05'!D37</f>
        <v>0</v>
      </c>
      <c r="E35" s="205">
        <f>'[2]05'!E37</f>
        <v>0</v>
      </c>
      <c r="F35" s="15">
        <f t="shared" si="6"/>
        <v>84</v>
      </c>
      <c r="G35" s="204">
        <f>'[2]05'!H37</f>
        <v>39</v>
      </c>
      <c r="H35" s="205">
        <f>'[2]05'!I37</f>
        <v>0</v>
      </c>
      <c r="I35" s="205">
        <f>'[2]05'!J37</f>
        <v>0</v>
      </c>
      <c r="J35" s="205">
        <f>'[2]05'!K37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'[2]05'!B38</f>
        <v>84</v>
      </c>
      <c r="C36" s="205">
        <f>'[2]05'!C38</f>
        <v>0</v>
      </c>
      <c r="D36" s="205">
        <f>'[2]05'!D38</f>
        <v>0</v>
      </c>
      <c r="E36" s="205">
        <f>'[2]05'!E38</f>
        <v>0</v>
      </c>
      <c r="F36" s="15">
        <f t="shared" si="6"/>
        <v>84</v>
      </c>
      <c r="G36" s="204">
        <f>'[2]05'!H38</f>
        <v>39</v>
      </c>
      <c r="H36" s="205">
        <f>'[2]05'!I38</f>
        <v>0</v>
      </c>
      <c r="I36" s="205">
        <f>'[2]05'!J38</f>
        <v>0</v>
      </c>
      <c r="J36" s="205">
        <f>'[2]05'!K38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'[2]05'!B39</f>
        <v>84</v>
      </c>
      <c r="C37" s="205">
        <f>'[2]05'!C39</f>
        <v>0</v>
      </c>
      <c r="D37" s="205">
        <f>'[2]05'!D39</f>
        <v>0</v>
      </c>
      <c r="E37" s="205">
        <f>'[2]05'!E39</f>
        <v>0</v>
      </c>
      <c r="F37" s="15">
        <f t="shared" si="6"/>
        <v>84</v>
      </c>
      <c r="G37" s="204">
        <f>'[2]05'!H39</f>
        <v>39</v>
      </c>
      <c r="H37" s="205">
        <f>'[2]05'!I39</f>
        <v>0</v>
      </c>
      <c r="I37" s="205">
        <f>'[2]05'!J39</f>
        <v>0</v>
      </c>
      <c r="J37" s="205">
        <f>'[2]05'!K39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'[2]05'!B40</f>
        <v>84</v>
      </c>
      <c r="C38" s="205">
        <f>'[2]05'!C40</f>
        <v>0</v>
      </c>
      <c r="D38" s="205">
        <f>'[2]05'!D40</f>
        <v>0</v>
      </c>
      <c r="E38" s="205">
        <f>'[2]05'!E40</f>
        <v>0</v>
      </c>
      <c r="F38" s="15">
        <f t="shared" si="6"/>
        <v>84</v>
      </c>
      <c r="G38" s="204">
        <f>'[2]05'!H40</f>
        <v>39</v>
      </c>
      <c r="H38" s="205">
        <f>'[2]05'!I40</f>
        <v>0</v>
      </c>
      <c r="I38" s="205">
        <f>'[2]05'!J40</f>
        <v>0</v>
      </c>
      <c r="J38" s="205">
        <f>'[2]05'!K40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'[2]05'!B41</f>
        <v>84</v>
      </c>
      <c r="C39" s="205">
        <f>'[2]05'!C41</f>
        <v>0</v>
      </c>
      <c r="D39" s="205">
        <f>'[2]05'!D41</f>
        <v>0</v>
      </c>
      <c r="E39" s="205">
        <f>'[2]05'!E41</f>
        <v>0</v>
      </c>
      <c r="F39" s="15">
        <f t="shared" si="6"/>
        <v>84</v>
      </c>
      <c r="G39" s="204">
        <f>'[2]05'!H41</f>
        <v>39</v>
      </c>
      <c r="H39" s="205">
        <f>'[2]05'!I41</f>
        <v>0</v>
      </c>
      <c r="I39" s="205">
        <f>'[2]05'!J41</f>
        <v>0</v>
      </c>
      <c r="J39" s="205">
        <f>'[2]05'!K41</f>
        <v>0</v>
      </c>
      <c r="K39" s="15">
        <f t="shared" si="3"/>
        <v>39</v>
      </c>
      <c r="L39" s="18">
        <f>frq!C39</f>
        <v>1</v>
      </c>
      <c r="M39" s="167">
        <f t="shared" si="4"/>
        <v>38.6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38.6</v>
      </c>
      <c r="R39" s="18">
        <v>0.4</v>
      </c>
    </row>
    <row r="40" spans="1:18">
      <c r="A40" s="8" t="s">
        <v>82</v>
      </c>
      <c r="B40" s="204">
        <f>'[2]05'!B42</f>
        <v>84</v>
      </c>
      <c r="C40" s="205">
        <f>'[2]05'!C42</f>
        <v>0</v>
      </c>
      <c r="D40" s="205">
        <f>'[2]05'!D42</f>
        <v>0</v>
      </c>
      <c r="E40" s="205">
        <f>'[2]05'!E42</f>
        <v>0</v>
      </c>
      <c r="F40" s="15">
        <f t="shared" si="6"/>
        <v>84</v>
      </c>
      <c r="G40" s="204">
        <f>'[2]05'!H42</f>
        <v>39</v>
      </c>
      <c r="H40" s="205">
        <f>'[2]05'!I42</f>
        <v>0</v>
      </c>
      <c r="I40" s="205">
        <f>'[2]05'!J42</f>
        <v>0</v>
      </c>
      <c r="J40" s="205">
        <f>'[2]05'!K42</f>
        <v>0</v>
      </c>
      <c r="K40" s="15">
        <f t="shared" si="3"/>
        <v>39</v>
      </c>
      <c r="L40" s="18">
        <f>frq!C40</f>
        <v>1</v>
      </c>
      <c r="M40" s="167">
        <f t="shared" si="4"/>
        <v>38.6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38.6</v>
      </c>
      <c r="R40" s="18">
        <v>0.4</v>
      </c>
    </row>
    <row r="41" spans="1:18">
      <c r="A41" s="8" t="s">
        <v>83</v>
      </c>
      <c r="B41" s="204">
        <f>'[2]05'!B43</f>
        <v>84</v>
      </c>
      <c r="C41" s="205">
        <f>'[2]05'!C43</f>
        <v>0</v>
      </c>
      <c r="D41" s="205">
        <f>'[2]05'!D43</f>
        <v>0</v>
      </c>
      <c r="E41" s="205">
        <f>'[2]05'!E43</f>
        <v>0</v>
      </c>
      <c r="F41" s="15">
        <f t="shared" si="6"/>
        <v>84</v>
      </c>
      <c r="G41" s="204">
        <f>'[2]05'!H43</f>
        <v>39</v>
      </c>
      <c r="H41" s="205">
        <f>'[2]05'!I43</f>
        <v>0</v>
      </c>
      <c r="I41" s="205">
        <f>'[2]05'!J43</f>
        <v>0</v>
      </c>
      <c r="J41" s="205">
        <f>'[2]05'!K43</f>
        <v>0</v>
      </c>
      <c r="K41" s="15">
        <f t="shared" si="3"/>
        <v>39</v>
      </c>
      <c r="L41" s="18">
        <f>frq!C41</f>
        <v>1</v>
      </c>
      <c r="M41" s="167">
        <f t="shared" si="4"/>
        <v>38.6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38.6</v>
      </c>
      <c r="R41" s="18">
        <v>0.4</v>
      </c>
    </row>
    <row r="42" spans="1:18">
      <c r="A42" s="8" t="s">
        <v>84</v>
      </c>
      <c r="B42" s="204">
        <f>'[2]05'!B44</f>
        <v>84</v>
      </c>
      <c r="C42" s="205">
        <f>'[2]05'!C44</f>
        <v>0</v>
      </c>
      <c r="D42" s="205">
        <f>'[2]05'!D44</f>
        <v>0</v>
      </c>
      <c r="E42" s="205">
        <f>'[2]05'!E44</f>
        <v>0</v>
      </c>
      <c r="F42" s="15">
        <f t="shared" si="6"/>
        <v>84</v>
      </c>
      <c r="G42" s="204">
        <f>'[2]05'!H44</f>
        <v>38</v>
      </c>
      <c r="H42" s="205">
        <f>'[2]05'!I44</f>
        <v>0</v>
      </c>
      <c r="I42" s="205">
        <f>'[2]05'!J44</f>
        <v>0</v>
      </c>
      <c r="J42" s="205">
        <f>'[2]05'!K44</f>
        <v>0</v>
      </c>
      <c r="K42" s="15">
        <f t="shared" si="3"/>
        <v>38</v>
      </c>
      <c r="L42" s="18">
        <f>frq!C42</f>
        <v>1</v>
      </c>
      <c r="M42" s="167">
        <f t="shared" si="4"/>
        <v>37.6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37.6</v>
      </c>
      <c r="R42" s="18">
        <v>0.4</v>
      </c>
    </row>
    <row r="43" spans="1:18">
      <c r="A43" s="8" t="s">
        <v>85</v>
      </c>
      <c r="B43" s="204">
        <f>'[2]05'!B45</f>
        <v>84</v>
      </c>
      <c r="C43" s="205">
        <f>'[2]05'!C45</f>
        <v>0</v>
      </c>
      <c r="D43" s="205">
        <f>'[2]05'!D45</f>
        <v>0</v>
      </c>
      <c r="E43" s="205">
        <f>'[2]05'!E45</f>
        <v>0</v>
      </c>
      <c r="F43" s="15">
        <f t="shared" si="6"/>
        <v>84</v>
      </c>
      <c r="G43" s="204">
        <f>'[2]05'!H45</f>
        <v>38</v>
      </c>
      <c r="H43" s="205">
        <f>'[2]05'!I45</f>
        <v>0</v>
      </c>
      <c r="I43" s="205">
        <f>'[2]05'!J45</f>
        <v>0</v>
      </c>
      <c r="J43" s="205">
        <f>'[2]05'!K45</f>
        <v>0</v>
      </c>
      <c r="K43" s="15">
        <f t="shared" si="3"/>
        <v>38</v>
      </c>
      <c r="L43" s="18">
        <f>frq!C43</f>
        <v>1</v>
      </c>
      <c r="M43" s="167">
        <f t="shared" si="4"/>
        <v>37.6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37.6</v>
      </c>
      <c r="R43" s="18">
        <v>0.4</v>
      </c>
    </row>
    <row r="44" spans="1:18">
      <c r="A44" s="8" t="s">
        <v>86</v>
      </c>
      <c r="B44" s="204">
        <f>'[2]05'!B46</f>
        <v>84</v>
      </c>
      <c r="C44" s="205">
        <f>'[2]05'!C46</f>
        <v>0</v>
      </c>
      <c r="D44" s="205">
        <f>'[2]05'!D46</f>
        <v>0</v>
      </c>
      <c r="E44" s="205">
        <f>'[2]05'!E46</f>
        <v>0</v>
      </c>
      <c r="F44" s="15">
        <f t="shared" si="6"/>
        <v>84</v>
      </c>
      <c r="G44" s="204">
        <f>'[2]05'!H46</f>
        <v>38</v>
      </c>
      <c r="H44" s="205">
        <f>'[2]05'!I46</f>
        <v>0</v>
      </c>
      <c r="I44" s="205">
        <f>'[2]05'!J46</f>
        <v>0</v>
      </c>
      <c r="J44" s="205">
        <f>'[2]05'!K46</f>
        <v>0</v>
      </c>
      <c r="K44" s="15">
        <f t="shared" si="3"/>
        <v>38</v>
      </c>
      <c r="L44" s="18">
        <f>frq!C44</f>
        <v>1</v>
      </c>
      <c r="M44" s="167">
        <f t="shared" si="4"/>
        <v>37.6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37.6</v>
      </c>
      <c r="R44" s="18">
        <v>0.4</v>
      </c>
    </row>
    <row r="45" spans="1:18">
      <c r="A45" s="8" t="s">
        <v>87</v>
      </c>
      <c r="B45" s="204">
        <f>'[2]05'!B47</f>
        <v>84</v>
      </c>
      <c r="C45" s="205">
        <f>'[2]05'!C47</f>
        <v>0</v>
      </c>
      <c r="D45" s="205">
        <f>'[2]05'!D47</f>
        <v>0</v>
      </c>
      <c r="E45" s="205">
        <f>'[2]05'!E47</f>
        <v>0</v>
      </c>
      <c r="F45" s="15">
        <f t="shared" si="6"/>
        <v>84</v>
      </c>
      <c r="G45" s="204">
        <f>'[2]05'!H47</f>
        <v>38</v>
      </c>
      <c r="H45" s="205">
        <f>'[2]05'!I47</f>
        <v>0</v>
      </c>
      <c r="I45" s="205">
        <f>'[2]05'!J47</f>
        <v>0</v>
      </c>
      <c r="J45" s="205">
        <f>'[2]05'!K47</f>
        <v>0</v>
      </c>
      <c r="K45" s="15">
        <f t="shared" si="3"/>
        <v>38</v>
      </c>
      <c r="L45" s="18">
        <f>frq!C45</f>
        <v>1</v>
      </c>
      <c r="M45" s="167">
        <f t="shared" si="4"/>
        <v>37.6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37.6</v>
      </c>
      <c r="R45" s="18">
        <v>0.4</v>
      </c>
    </row>
    <row r="46" spans="1:18">
      <c r="A46" s="8" t="s">
        <v>88</v>
      </c>
      <c r="B46" s="204">
        <f>'[2]05'!B48</f>
        <v>84</v>
      </c>
      <c r="C46" s="205">
        <f>'[2]05'!C48</f>
        <v>0</v>
      </c>
      <c r="D46" s="205">
        <f>'[2]05'!D48</f>
        <v>0</v>
      </c>
      <c r="E46" s="205">
        <f>'[2]05'!E48</f>
        <v>0</v>
      </c>
      <c r="F46" s="15">
        <f t="shared" si="6"/>
        <v>84</v>
      </c>
      <c r="G46" s="204">
        <f>'[2]05'!H48</f>
        <v>38</v>
      </c>
      <c r="H46" s="205">
        <f>'[2]05'!I48</f>
        <v>0</v>
      </c>
      <c r="I46" s="205">
        <f>'[2]05'!J48</f>
        <v>0</v>
      </c>
      <c r="J46" s="205">
        <f>'[2]05'!K48</f>
        <v>0</v>
      </c>
      <c r="K46" s="15">
        <f t="shared" si="3"/>
        <v>38</v>
      </c>
      <c r="L46" s="18">
        <f>frq!C46</f>
        <v>1</v>
      </c>
      <c r="M46" s="167">
        <f t="shared" si="4"/>
        <v>37.6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37.6</v>
      </c>
      <c r="R46" s="18">
        <v>0.4</v>
      </c>
    </row>
    <row r="47" spans="1:18">
      <c r="A47" s="8" t="s">
        <v>89</v>
      </c>
      <c r="B47" s="204">
        <f>'[2]05'!B49</f>
        <v>84</v>
      </c>
      <c r="C47" s="205">
        <f>'[2]05'!C49</f>
        <v>0</v>
      </c>
      <c r="D47" s="205">
        <f>'[2]05'!D49</f>
        <v>0</v>
      </c>
      <c r="E47" s="205">
        <f>'[2]05'!E49</f>
        <v>0</v>
      </c>
      <c r="F47" s="15">
        <f t="shared" si="6"/>
        <v>84</v>
      </c>
      <c r="G47" s="204">
        <f>'[2]05'!H49</f>
        <v>38</v>
      </c>
      <c r="H47" s="205">
        <f>'[2]05'!I49</f>
        <v>0</v>
      </c>
      <c r="I47" s="205">
        <f>'[2]05'!J49</f>
        <v>0</v>
      </c>
      <c r="J47" s="205">
        <f>'[2]05'!K49</f>
        <v>0</v>
      </c>
      <c r="K47" s="15">
        <f t="shared" si="3"/>
        <v>38</v>
      </c>
      <c r="L47" s="18">
        <f>frq!C47</f>
        <v>1</v>
      </c>
      <c r="M47" s="167">
        <f t="shared" si="4"/>
        <v>37.6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37.6</v>
      </c>
      <c r="R47" s="18">
        <v>0.4</v>
      </c>
    </row>
    <row r="48" spans="1:18">
      <c r="A48" s="8" t="s">
        <v>90</v>
      </c>
      <c r="B48" s="204">
        <f>'[2]05'!B50</f>
        <v>84</v>
      </c>
      <c r="C48" s="205">
        <f>'[2]05'!C50</f>
        <v>0</v>
      </c>
      <c r="D48" s="205">
        <f>'[2]05'!D50</f>
        <v>0</v>
      </c>
      <c r="E48" s="205">
        <f>'[2]05'!E50</f>
        <v>0</v>
      </c>
      <c r="F48" s="15">
        <f t="shared" si="6"/>
        <v>84</v>
      </c>
      <c r="G48" s="204">
        <f>'[2]05'!H50</f>
        <v>38</v>
      </c>
      <c r="H48" s="205">
        <f>'[2]05'!I50</f>
        <v>0</v>
      </c>
      <c r="I48" s="205">
        <f>'[2]05'!J50</f>
        <v>0</v>
      </c>
      <c r="J48" s="205">
        <f>'[2]05'!K50</f>
        <v>0</v>
      </c>
      <c r="K48" s="15">
        <f t="shared" si="3"/>
        <v>38</v>
      </c>
      <c r="L48" s="18">
        <f>frq!C48</f>
        <v>1</v>
      </c>
      <c r="M48" s="167">
        <f t="shared" si="4"/>
        <v>37.6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37.6</v>
      </c>
      <c r="R48" s="18">
        <v>0.4</v>
      </c>
    </row>
    <row r="49" spans="1:18">
      <c r="A49" s="8" t="s">
        <v>91</v>
      </c>
      <c r="B49" s="204">
        <f>'[2]05'!B51</f>
        <v>84</v>
      </c>
      <c r="C49" s="205">
        <f>'[2]05'!C51</f>
        <v>0</v>
      </c>
      <c r="D49" s="205">
        <f>'[2]05'!D51</f>
        <v>0</v>
      </c>
      <c r="E49" s="205">
        <f>'[2]05'!E51</f>
        <v>0</v>
      </c>
      <c r="F49" s="15">
        <f t="shared" si="6"/>
        <v>84</v>
      </c>
      <c r="G49" s="204">
        <f>'[2]05'!H51</f>
        <v>38</v>
      </c>
      <c r="H49" s="205">
        <f>'[2]05'!I51</f>
        <v>0</v>
      </c>
      <c r="I49" s="205">
        <f>'[2]05'!J51</f>
        <v>0</v>
      </c>
      <c r="J49" s="205">
        <f>'[2]05'!K51</f>
        <v>0</v>
      </c>
      <c r="K49" s="15">
        <f t="shared" si="3"/>
        <v>38</v>
      </c>
      <c r="L49" s="18">
        <f>frq!C49</f>
        <v>1</v>
      </c>
      <c r="M49" s="167">
        <f t="shared" si="4"/>
        <v>37.6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37.6</v>
      </c>
      <c r="R49" s="18">
        <v>0.4</v>
      </c>
    </row>
    <row r="50" spans="1:18">
      <c r="A50" s="8" t="s">
        <v>92</v>
      </c>
      <c r="B50" s="204">
        <f>'[2]05'!B52</f>
        <v>84</v>
      </c>
      <c r="C50" s="205">
        <f>'[2]05'!C52</f>
        <v>0</v>
      </c>
      <c r="D50" s="205">
        <f>'[2]05'!D52</f>
        <v>0</v>
      </c>
      <c r="E50" s="205">
        <f>'[2]05'!E52</f>
        <v>0</v>
      </c>
      <c r="F50" s="15">
        <f t="shared" si="6"/>
        <v>84</v>
      </c>
      <c r="G50" s="204">
        <f>'[2]05'!H52</f>
        <v>38</v>
      </c>
      <c r="H50" s="205">
        <f>'[2]05'!I52</f>
        <v>0</v>
      </c>
      <c r="I50" s="205">
        <f>'[2]05'!J52</f>
        <v>0</v>
      </c>
      <c r="J50" s="205">
        <f>'[2]05'!K52</f>
        <v>0</v>
      </c>
      <c r="K50" s="15">
        <f t="shared" si="3"/>
        <v>38</v>
      </c>
      <c r="L50" s="18">
        <f>frq!C50</f>
        <v>1</v>
      </c>
      <c r="M50" s="167">
        <f t="shared" si="4"/>
        <v>37.6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37.6</v>
      </c>
      <c r="R50" s="18">
        <v>0.4</v>
      </c>
    </row>
    <row r="51" spans="1:18">
      <c r="A51" s="8" t="s">
        <v>93</v>
      </c>
      <c r="B51" s="204">
        <f>'[2]05'!B53</f>
        <v>84</v>
      </c>
      <c r="C51" s="205">
        <f>'[2]05'!C53</f>
        <v>0</v>
      </c>
      <c r="D51" s="205">
        <f>'[2]05'!D53</f>
        <v>0</v>
      </c>
      <c r="E51" s="205">
        <f>'[2]05'!E53</f>
        <v>0</v>
      </c>
      <c r="F51" s="15">
        <f t="shared" si="6"/>
        <v>84</v>
      </c>
      <c r="G51" s="204">
        <f>'[2]05'!H53</f>
        <v>38</v>
      </c>
      <c r="H51" s="205">
        <f>'[2]05'!I53</f>
        <v>0</v>
      </c>
      <c r="I51" s="205">
        <f>'[2]05'!J53</f>
        <v>0</v>
      </c>
      <c r="J51" s="205">
        <f>'[2]05'!K53</f>
        <v>0</v>
      </c>
      <c r="K51" s="15">
        <f t="shared" si="3"/>
        <v>38</v>
      </c>
      <c r="L51" s="18">
        <f>frq!C51</f>
        <v>1</v>
      </c>
      <c r="M51" s="167">
        <f t="shared" si="4"/>
        <v>37.6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37.6</v>
      </c>
      <c r="R51" s="18">
        <v>0.4</v>
      </c>
    </row>
    <row r="52" spans="1:18">
      <c r="A52" s="8" t="s">
        <v>94</v>
      </c>
      <c r="B52" s="204">
        <f>'[2]05'!B54</f>
        <v>84</v>
      </c>
      <c r="C52" s="205">
        <f>'[2]05'!C54</f>
        <v>0</v>
      </c>
      <c r="D52" s="205">
        <f>'[2]05'!D54</f>
        <v>0</v>
      </c>
      <c r="E52" s="205">
        <f>'[2]05'!E54</f>
        <v>0</v>
      </c>
      <c r="F52" s="15">
        <f t="shared" si="6"/>
        <v>84</v>
      </c>
      <c r="G52" s="204">
        <f>'[2]05'!H54</f>
        <v>37</v>
      </c>
      <c r="H52" s="205">
        <f>'[2]05'!I54</f>
        <v>0</v>
      </c>
      <c r="I52" s="205">
        <f>'[2]05'!J54</f>
        <v>0</v>
      </c>
      <c r="J52" s="205">
        <f>'[2]05'!K54</f>
        <v>0</v>
      </c>
      <c r="K52" s="15">
        <f t="shared" si="3"/>
        <v>37</v>
      </c>
      <c r="L52" s="18">
        <f>frq!C52</f>
        <v>1</v>
      </c>
      <c r="M52" s="167">
        <f t="shared" si="4"/>
        <v>36.6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36.6</v>
      </c>
      <c r="R52" s="18">
        <v>0.4</v>
      </c>
    </row>
    <row r="53" spans="1:18">
      <c r="A53" s="8" t="s">
        <v>95</v>
      </c>
      <c r="B53" s="204">
        <f>'[2]05'!B55</f>
        <v>84</v>
      </c>
      <c r="C53" s="205">
        <f>'[2]05'!C55</f>
        <v>0</v>
      </c>
      <c r="D53" s="205">
        <f>'[2]05'!D55</f>
        <v>0</v>
      </c>
      <c r="E53" s="205">
        <f>'[2]05'!E55</f>
        <v>0</v>
      </c>
      <c r="F53" s="15">
        <f t="shared" si="6"/>
        <v>84</v>
      </c>
      <c r="G53" s="204">
        <f>'[2]05'!H55</f>
        <v>37</v>
      </c>
      <c r="H53" s="205">
        <f>'[2]05'!I55</f>
        <v>0</v>
      </c>
      <c r="I53" s="205">
        <f>'[2]05'!J55</f>
        <v>0</v>
      </c>
      <c r="J53" s="205">
        <f>'[2]05'!K55</f>
        <v>0</v>
      </c>
      <c r="K53" s="15">
        <f t="shared" si="3"/>
        <v>37</v>
      </c>
      <c r="L53" s="18">
        <f>frq!C53</f>
        <v>1</v>
      </c>
      <c r="M53" s="167">
        <f t="shared" si="4"/>
        <v>36.6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36.6</v>
      </c>
      <c r="R53" s="18">
        <v>0.4</v>
      </c>
    </row>
    <row r="54" spans="1:18">
      <c r="A54" s="8" t="s">
        <v>96</v>
      </c>
      <c r="B54" s="204">
        <f>'[2]05'!B56</f>
        <v>84</v>
      </c>
      <c r="C54" s="205">
        <f>'[2]05'!C56</f>
        <v>0</v>
      </c>
      <c r="D54" s="205">
        <f>'[2]05'!D56</f>
        <v>0</v>
      </c>
      <c r="E54" s="205">
        <f>'[2]05'!E56</f>
        <v>0</v>
      </c>
      <c r="F54" s="15">
        <f t="shared" si="6"/>
        <v>84</v>
      </c>
      <c r="G54" s="204">
        <f>'[2]05'!H56</f>
        <v>37</v>
      </c>
      <c r="H54" s="205">
        <f>'[2]05'!I56</f>
        <v>0</v>
      </c>
      <c r="I54" s="205">
        <f>'[2]05'!J56</f>
        <v>0</v>
      </c>
      <c r="J54" s="205">
        <f>'[2]05'!K56</f>
        <v>0</v>
      </c>
      <c r="K54" s="15">
        <f t="shared" si="3"/>
        <v>37</v>
      </c>
      <c r="L54" s="18">
        <f>frq!C54</f>
        <v>1</v>
      </c>
      <c r="M54" s="167">
        <f t="shared" si="4"/>
        <v>36.6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36.6</v>
      </c>
      <c r="R54" s="18">
        <v>0.4</v>
      </c>
    </row>
    <row r="55" spans="1:18">
      <c r="A55" s="8" t="s">
        <v>97</v>
      </c>
      <c r="B55" s="204">
        <f>'[2]05'!B57</f>
        <v>84</v>
      </c>
      <c r="C55" s="205">
        <f>'[2]05'!C57</f>
        <v>0</v>
      </c>
      <c r="D55" s="205">
        <f>'[2]05'!D57</f>
        <v>0</v>
      </c>
      <c r="E55" s="205">
        <f>'[2]05'!E57</f>
        <v>0</v>
      </c>
      <c r="F55" s="15">
        <f t="shared" si="6"/>
        <v>84</v>
      </c>
      <c r="G55" s="204">
        <f>'[2]05'!H57</f>
        <v>37</v>
      </c>
      <c r="H55" s="205">
        <f>'[2]05'!I57</f>
        <v>0</v>
      </c>
      <c r="I55" s="205">
        <f>'[2]05'!J57</f>
        <v>0</v>
      </c>
      <c r="J55" s="205">
        <f>'[2]05'!K57</f>
        <v>0</v>
      </c>
      <c r="K55" s="15">
        <f t="shared" si="3"/>
        <v>37</v>
      </c>
      <c r="L55" s="18">
        <f>frq!C55</f>
        <v>1</v>
      </c>
      <c r="M55" s="167">
        <f t="shared" si="4"/>
        <v>36.6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36.6</v>
      </c>
      <c r="R55" s="18">
        <v>0.4</v>
      </c>
    </row>
    <row r="56" spans="1:18">
      <c r="A56" s="8" t="s">
        <v>98</v>
      </c>
      <c r="B56" s="204">
        <f>'[2]05'!B58</f>
        <v>84</v>
      </c>
      <c r="C56" s="205">
        <f>'[2]05'!C58</f>
        <v>0</v>
      </c>
      <c r="D56" s="205">
        <f>'[2]05'!D58</f>
        <v>0</v>
      </c>
      <c r="E56" s="205">
        <f>'[2]05'!E58</f>
        <v>0</v>
      </c>
      <c r="F56" s="15">
        <f t="shared" si="6"/>
        <v>84</v>
      </c>
      <c r="G56" s="204">
        <f>'[2]05'!H58</f>
        <v>37</v>
      </c>
      <c r="H56" s="205">
        <f>'[2]05'!I58</f>
        <v>0</v>
      </c>
      <c r="I56" s="205">
        <f>'[2]05'!J58</f>
        <v>0</v>
      </c>
      <c r="J56" s="205">
        <f>'[2]05'!K58</f>
        <v>0</v>
      </c>
      <c r="K56" s="15">
        <f t="shared" si="3"/>
        <v>37</v>
      </c>
      <c r="L56" s="18">
        <f>frq!C56</f>
        <v>1</v>
      </c>
      <c r="M56" s="167">
        <f t="shared" si="4"/>
        <v>36.6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36.6</v>
      </c>
      <c r="R56" s="18">
        <v>0.4</v>
      </c>
    </row>
    <row r="57" spans="1:18">
      <c r="A57" s="8" t="s">
        <v>99</v>
      </c>
      <c r="B57" s="204">
        <f>'[2]05'!B59</f>
        <v>84</v>
      </c>
      <c r="C57" s="205">
        <f>'[2]05'!C59</f>
        <v>0</v>
      </c>
      <c r="D57" s="205">
        <f>'[2]05'!D59</f>
        <v>0</v>
      </c>
      <c r="E57" s="205">
        <f>'[2]05'!E59</f>
        <v>0</v>
      </c>
      <c r="F57" s="15">
        <f t="shared" si="6"/>
        <v>84</v>
      </c>
      <c r="G57" s="204">
        <f>'[2]05'!H59</f>
        <v>37</v>
      </c>
      <c r="H57" s="205">
        <f>'[2]05'!I59</f>
        <v>0</v>
      </c>
      <c r="I57" s="205">
        <f>'[2]05'!J59</f>
        <v>0</v>
      </c>
      <c r="J57" s="205">
        <f>'[2]05'!K59</f>
        <v>0</v>
      </c>
      <c r="K57" s="15">
        <f t="shared" si="3"/>
        <v>37</v>
      </c>
      <c r="L57" s="18">
        <f>frq!C57</f>
        <v>1</v>
      </c>
      <c r="M57" s="167">
        <f t="shared" si="4"/>
        <v>36.6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36.6</v>
      </c>
      <c r="R57" s="18">
        <v>0.4</v>
      </c>
    </row>
    <row r="58" spans="1:18">
      <c r="A58" s="8" t="s">
        <v>100</v>
      </c>
      <c r="B58" s="204">
        <f>'[2]05'!B60</f>
        <v>84</v>
      </c>
      <c r="C58" s="205">
        <f>'[2]05'!C60</f>
        <v>0</v>
      </c>
      <c r="D58" s="205">
        <f>'[2]05'!D60</f>
        <v>0</v>
      </c>
      <c r="E58" s="205">
        <f>'[2]05'!E60</f>
        <v>0</v>
      </c>
      <c r="F58" s="15">
        <f t="shared" si="6"/>
        <v>84</v>
      </c>
      <c r="G58" s="204">
        <f>'[2]05'!H60</f>
        <v>37</v>
      </c>
      <c r="H58" s="205">
        <f>'[2]05'!I60</f>
        <v>0</v>
      </c>
      <c r="I58" s="205">
        <f>'[2]05'!J60</f>
        <v>0</v>
      </c>
      <c r="J58" s="205">
        <f>'[2]05'!K60</f>
        <v>0</v>
      </c>
      <c r="K58" s="15">
        <f t="shared" si="3"/>
        <v>37</v>
      </c>
      <c r="L58" s="18">
        <f>frq!C58</f>
        <v>1</v>
      </c>
      <c r="M58" s="167">
        <f t="shared" si="4"/>
        <v>36.6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36.6</v>
      </c>
      <c r="R58" s="18">
        <v>0.4</v>
      </c>
    </row>
    <row r="59" spans="1:18">
      <c r="A59" s="8" t="s">
        <v>101</v>
      </c>
      <c r="B59" s="204">
        <f>'[2]05'!B61</f>
        <v>84</v>
      </c>
      <c r="C59" s="205">
        <f>'[2]05'!C61</f>
        <v>0</v>
      </c>
      <c r="D59" s="205">
        <f>'[2]05'!D61</f>
        <v>0</v>
      </c>
      <c r="E59" s="205">
        <f>'[2]05'!E61</f>
        <v>0</v>
      </c>
      <c r="F59" s="15">
        <f t="shared" si="6"/>
        <v>84</v>
      </c>
      <c r="G59" s="204">
        <f>'[2]05'!H61</f>
        <v>37</v>
      </c>
      <c r="H59" s="205">
        <f>'[2]05'!I61</f>
        <v>0</v>
      </c>
      <c r="I59" s="205">
        <f>'[2]05'!J61</f>
        <v>0</v>
      </c>
      <c r="J59" s="205">
        <f>'[2]05'!K61</f>
        <v>0</v>
      </c>
      <c r="K59" s="15">
        <f t="shared" si="3"/>
        <v>37</v>
      </c>
      <c r="L59" s="18">
        <f>frq!C59</f>
        <v>1</v>
      </c>
      <c r="M59" s="167">
        <f t="shared" si="4"/>
        <v>36.6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36.6</v>
      </c>
      <c r="R59" s="18">
        <v>0.4</v>
      </c>
    </row>
    <row r="60" spans="1:18">
      <c r="A60" s="8" t="s">
        <v>102</v>
      </c>
      <c r="B60" s="204">
        <f>'[2]05'!B62</f>
        <v>84</v>
      </c>
      <c r="C60" s="205">
        <f>'[2]05'!C62</f>
        <v>0</v>
      </c>
      <c r="D60" s="205">
        <f>'[2]05'!D62</f>
        <v>0</v>
      </c>
      <c r="E60" s="205">
        <f>'[2]05'!E62</f>
        <v>0</v>
      </c>
      <c r="F60" s="15">
        <f t="shared" si="6"/>
        <v>84</v>
      </c>
      <c r="G60" s="204">
        <f>'[2]05'!H62</f>
        <v>37</v>
      </c>
      <c r="H60" s="205">
        <f>'[2]05'!I62</f>
        <v>0</v>
      </c>
      <c r="I60" s="205">
        <f>'[2]05'!J62</f>
        <v>0</v>
      </c>
      <c r="J60" s="205">
        <f>'[2]05'!K62</f>
        <v>0</v>
      </c>
      <c r="K60" s="15">
        <f t="shared" si="3"/>
        <v>37</v>
      </c>
      <c r="L60" s="18">
        <f>frq!C60</f>
        <v>1</v>
      </c>
      <c r="M60" s="167">
        <f t="shared" si="4"/>
        <v>36.6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36.6</v>
      </c>
      <c r="R60" s="18">
        <v>0.4</v>
      </c>
    </row>
    <row r="61" spans="1:18">
      <c r="A61" s="8" t="s">
        <v>103</v>
      </c>
      <c r="B61" s="204">
        <f>'[2]05'!B63</f>
        <v>84</v>
      </c>
      <c r="C61" s="205">
        <f>'[2]05'!C63</f>
        <v>0</v>
      </c>
      <c r="D61" s="205">
        <f>'[2]05'!D63</f>
        <v>0</v>
      </c>
      <c r="E61" s="205">
        <f>'[2]05'!E63</f>
        <v>0</v>
      </c>
      <c r="F61" s="15">
        <f t="shared" si="6"/>
        <v>84</v>
      </c>
      <c r="G61" s="204">
        <f>'[2]05'!H63</f>
        <v>37</v>
      </c>
      <c r="H61" s="205">
        <f>'[2]05'!I63</f>
        <v>0</v>
      </c>
      <c r="I61" s="205">
        <f>'[2]05'!J63</f>
        <v>0</v>
      </c>
      <c r="J61" s="205">
        <f>'[2]05'!K63</f>
        <v>0</v>
      </c>
      <c r="K61" s="15">
        <f t="shared" si="3"/>
        <v>37</v>
      </c>
      <c r="L61" s="18">
        <f>frq!C61</f>
        <v>1</v>
      </c>
      <c r="M61" s="167">
        <f t="shared" si="4"/>
        <v>36.6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36.6</v>
      </c>
      <c r="R61" s="18">
        <v>0.4</v>
      </c>
    </row>
    <row r="62" spans="1:18">
      <c r="A62" s="8" t="s">
        <v>104</v>
      </c>
      <c r="B62" s="204">
        <f>'[2]05'!B64</f>
        <v>84</v>
      </c>
      <c r="C62" s="205">
        <f>'[2]05'!C64</f>
        <v>0</v>
      </c>
      <c r="D62" s="205">
        <f>'[2]05'!D64</f>
        <v>0</v>
      </c>
      <c r="E62" s="205">
        <f>'[2]05'!E64</f>
        <v>0</v>
      </c>
      <c r="F62" s="15">
        <f t="shared" si="6"/>
        <v>84</v>
      </c>
      <c r="G62" s="204">
        <f>'[2]05'!H64</f>
        <v>37</v>
      </c>
      <c r="H62" s="205">
        <f>'[2]05'!I64</f>
        <v>0</v>
      </c>
      <c r="I62" s="205">
        <f>'[2]05'!J64</f>
        <v>0</v>
      </c>
      <c r="J62" s="205">
        <f>'[2]05'!K64</f>
        <v>0</v>
      </c>
      <c r="K62" s="15">
        <f t="shared" si="3"/>
        <v>37</v>
      </c>
      <c r="L62" s="18">
        <f>frq!C62</f>
        <v>1</v>
      </c>
      <c r="M62" s="167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</row>
    <row r="63" spans="1:18">
      <c r="A63" s="8" t="s">
        <v>105</v>
      </c>
      <c r="B63" s="204">
        <f>'[2]05'!B65</f>
        <v>84</v>
      </c>
      <c r="C63" s="205">
        <f>'[2]05'!C65</f>
        <v>0</v>
      </c>
      <c r="D63" s="205">
        <f>'[2]05'!D65</f>
        <v>0</v>
      </c>
      <c r="E63" s="205">
        <f>'[2]05'!E65</f>
        <v>0</v>
      </c>
      <c r="F63" s="15">
        <f t="shared" si="6"/>
        <v>84</v>
      </c>
      <c r="G63" s="204">
        <f>'[2]05'!H65</f>
        <v>37</v>
      </c>
      <c r="H63" s="205">
        <f>'[2]05'!I65</f>
        <v>0</v>
      </c>
      <c r="I63" s="205">
        <f>'[2]05'!J65</f>
        <v>0</v>
      </c>
      <c r="J63" s="205">
        <f>'[2]05'!K65</f>
        <v>0</v>
      </c>
      <c r="K63" s="15">
        <f t="shared" si="3"/>
        <v>37</v>
      </c>
      <c r="L63" s="18">
        <f>frq!C63</f>
        <v>1</v>
      </c>
      <c r="M63" s="167">
        <f t="shared" si="4"/>
        <v>36.6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36.6</v>
      </c>
      <c r="R63" s="18">
        <v>0.4</v>
      </c>
    </row>
    <row r="64" spans="1:18">
      <c r="A64" s="8" t="s">
        <v>106</v>
      </c>
      <c r="B64" s="204">
        <f>'[2]05'!B66</f>
        <v>84</v>
      </c>
      <c r="C64" s="205">
        <f>'[2]05'!C66</f>
        <v>0</v>
      </c>
      <c r="D64" s="205">
        <f>'[2]05'!D66</f>
        <v>0</v>
      </c>
      <c r="E64" s="205">
        <f>'[2]05'!E66</f>
        <v>0</v>
      </c>
      <c r="F64" s="15">
        <f t="shared" si="6"/>
        <v>84</v>
      </c>
      <c r="G64" s="204">
        <f>'[2]05'!H66</f>
        <v>37</v>
      </c>
      <c r="H64" s="205">
        <f>'[2]05'!I66</f>
        <v>0</v>
      </c>
      <c r="I64" s="205">
        <f>'[2]05'!J66</f>
        <v>0</v>
      </c>
      <c r="J64" s="205">
        <f>'[2]05'!K66</f>
        <v>0</v>
      </c>
      <c r="K64" s="15">
        <f t="shared" si="3"/>
        <v>37</v>
      </c>
      <c r="L64" s="18">
        <f>frq!C64</f>
        <v>1</v>
      </c>
      <c r="M64" s="167">
        <f t="shared" si="4"/>
        <v>36.6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36.6</v>
      </c>
      <c r="R64" s="18">
        <v>0.4</v>
      </c>
    </row>
    <row r="65" spans="1:18">
      <c r="A65" s="8" t="s">
        <v>107</v>
      </c>
      <c r="B65" s="204">
        <f>'[2]05'!B67</f>
        <v>84</v>
      </c>
      <c r="C65" s="205">
        <f>'[2]05'!C67</f>
        <v>0</v>
      </c>
      <c r="D65" s="205">
        <f>'[2]05'!D67</f>
        <v>0</v>
      </c>
      <c r="E65" s="205">
        <f>'[2]05'!E67</f>
        <v>0</v>
      </c>
      <c r="F65" s="15">
        <f t="shared" si="6"/>
        <v>84</v>
      </c>
      <c r="G65" s="204">
        <f>'[2]05'!H67</f>
        <v>36</v>
      </c>
      <c r="H65" s="205">
        <f>'[2]05'!I67</f>
        <v>0</v>
      </c>
      <c r="I65" s="205">
        <f>'[2]05'!J67</f>
        <v>0</v>
      </c>
      <c r="J65" s="205">
        <f>'[2]05'!K67</f>
        <v>0</v>
      </c>
      <c r="K65" s="15">
        <f t="shared" si="3"/>
        <v>36</v>
      </c>
      <c r="L65" s="18">
        <f>frq!C65</f>
        <v>1</v>
      </c>
      <c r="M65" s="167">
        <f t="shared" si="4"/>
        <v>35.6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35.6</v>
      </c>
      <c r="R65" s="18">
        <v>0.4</v>
      </c>
    </row>
    <row r="66" spans="1:18">
      <c r="A66" s="8" t="s">
        <v>108</v>
      </c>
      <c r="B66" s="204">
        <f>'[2]05'!B68</f>
        <v>84</v>
      </c>
      <c r="C66" s="205">
        <f>'[2]05'!C68</f>
        <v>0</v>
      </c>
      <c r="D66" s="205">
        <f>'[2]05'!D68</f>
        <v>0</v>
      </c>
      <c r="E66" s="205">
        <f>'[2]05'!E68</f>
        <v>0</v>
      </c>
      <c r="F66" s="15">
        <f t="shared" si="6"/>
        <v>84</v>
      </c>
      <c r="G66" s="204">
        <f>'[2]05'!H68</f>
        <v>36</v>
      </c>
      <c r="H66" s="205">
        <f>'[2]05'!I68</f>
        <v>0</v>
      </c>
      <c r="I66" s="205">
        <f>'[2]05'!J68</f>
        <v>0</v>
      </c>
      <c r="J66" s="205">
        <f>'[2]05'!K68</f>
        <v>0</v>
      </c>
      <c r="K66" s="15">
        <f t="shared" si="3"/>
        <v>36</v>
      </c>
      <c r="L66" s="18">
        <f>frq!C66</f>
        <v>1</v>
      </c>
      <c r="M66" s="167">
        <f t="shared" si="4"/>
        <v>35.6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35.6</v>
      </c>
      <c r="R66" s="18">
        <v>0.4</v>
      </c>
    </row>
    <row r="67" spans="1:18">
      <c r="A67" s="8" t="s">
        <v>109</v>
      </c>
      <c r="B67" s="204">
        <f>'[2]05'!B69</f>
        <v>84</v>
      </c>
      <c r="C67" s="205">
        <f>'[2]05'!C69</f>
        <v>0</v>
      </c>
      <c r="D67" s="205">
        <f>'[2]05'!D69</f>
        <v>0</v>
      </c>
      <c r="E67" s="205">
        <f>'[2]05'!E69</f>
        <v>0</v>
      </c>
      <c r="F67" s="15">
        <f t="shared" si="6"/>
        <v>84</v>
      </c>
      <c r="G67" s="204">
        <f>'[2]05'!H69</f>
        <v>36</v>
      </c>
      <c r="H67" s="205">
        <f>'[2]05'!I69</f>
        <v>0</v>
      </c>
      <c r="I67" s="205">
        <f>'[2]05'!J69</f>
        <v>0</v>
      </c>
      <c r="J67" s="205">
        <f>'[2]05'!K69</f>
        <v>0</v>
      </c>
      <c r="K67" s="15">
        <f t="shared" si="3"/>
        <v>36</v>
      </c>
      <c r="L67" s="18">
        <f>frq!C67</f>
        <v>1</v>
      </c>
      <c r="M67" s="167">
        <f t="shared" si="4"/>
        <v>35.6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35.6</v>
      </c>
      <c r="R67" s="18">
        <v>0.4</v>
      </c>
    </row>
    <row r="68" spans="1:18">
      <c r="A68" s="8" t="s">
        <v>110</v>
      </c>
      <c r="B68" s="204">
        <f>'[2]05'!B70</f>
        <v>84</v>
      </c>
      <c r="C68" s="205">
        <f>'[2]05'!C70</f>
        <v>0</v>
      </c>
      <c r="D68" s="205">
        <f>'[2]05'!D70</f>
        <v>0</v>
      </c>
      <c r="E68" s="205">
        <f>'[2]05'!E70</f>
        <v>0</v>
      </c>
      <c r="F68" s="15">
        <f t="shared" si="6"/>
        <v>84</v>
      </c>
      <c r="G68" s="204">
        <f>'[2]05'!H70</f>
        <v>36</v>
      </c>
      <c r="H68" s="205">
        <f>'[2]05'!I70</f>
        <v>0</v>
      </c>
      <c r="I68" s="205">
        <f>'[2]05'!J70</f>
        <v>0</v>
      </c>
      <c r="J68" s="205">
        <f>'[2]05'!K70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35.6</v>
      </c>
      <c r="R68" s="18">
        <v>0.4</v>
      </c>
    </row>
    <row r="69" spans="1:18">
      <c r="A69" s="8" t="s">
        <v>111</v>
      </c>
      <c r="B69" s="204">
        <f>'[2]05'!B71</f>
        <v>84</v>
      </c>
      <c r="C69" s="205">
        <f>'[2]05'!C71</f>
        <v>0</v>
      </c>
      <c r="D69" s="205">
        <f>'[2]05'!D71</f>
        <v>0</v>
      </c>
      <c r="E69" s="205">
        <f>'[2]05'!E71</f>
        <v>0</v>
      </c>
      <c r="F69" s="15">
        <f t="shared" ref="F69:F98" si="16">SUM(B69:E69)</f>
        <v>84</v>
      </c>
      <c r="G69" s="204">
        <f>'[2]05'!H71</f>
        <v>36</v>
      </c>
      <c r="H69" s="205">
        <f>'[2]05'!I71</f>
        <v>0</v>
      </c>
      <c r="I69" s="205">
        <f>'[2]05'!J71</f>
        <v>0</v>
      </c>
      <c r="J69" s="205">
        <f>'[2]05'!K71</f>
        <v>0</v>
      </c>
      <c r="K69" s="15">
        <f t="shared" si="13"/>
        <v>36</v>
      </c>
      <c r="L69" s="18">
        <f>frq!C69</f>
        <v>1</v>
      </c>
      <c r="M69" s="167">
        <f t="shared" si="14"/>
        <v>35.6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35.6</v>
      </c>
      <c r="R69" s="18">
        <v>0.4</v>
      </c>
    </row>
    <row r="70" spans="1:18">
      <c r="A70" s="8" t="s">
        <v>112</v>
      </c>
      <c r="B70" s="204">
        <f>'[2]05'!B72</f>
        <v>84</v>
      </c>
      <c r="C70" s="205">
        <f>'[2]05'!C72</f>
        <v>0</v>
      </c>
      <c r="D70" s="205">
        <f>'[2]05'!D72</f>
        <v>0</v>
      </c>
      <c r="E70" s="205">
        <f>'[2]05'!E72</f>
        <v>0</v>
      </c>
      <c r="F70" s="15">
        <f t="shared" si="16"/>
        <v>84</v>
      </c>
      <c r="G70" s="204">
        <f>'[2]05'!H72</f>
        <v>36</v>
      </c>
      <c r="H70" s="205">
        <f>'[2]05'!I72</f>
        <v>0</v>
      </c>
      <c r="I70" s="205">
        <f>'[2]05'!J72</f>
        <v>0</v>
      </c>
      <c r="J70" s="205">
        <f>'[2]05'!K72</f>
        <v>0</v>
      </c>
      <c r="K70" s="15">
        <f t="shared" si="13"/>
        <v>36</v>
      </c>
      <c r="L70" s="18">
        <f>frq!C70</f>
        <v>1</v>
      </c>
      <c r="M70" s="167">
        <f t="shared" si="14"/>
        <v>35.6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35.6</v>
      </c>
      <c r="R70" s="18">
        <v>0.4</v>
      </c>
    </row>
    <row r="71" spans="1:18">
      <c r="A71" s="8" t="s">
        <v>113</v>
      </c>
      <c r="B71" s="204">
        <f>'[2]05'!B73</f>
        <v>84</v>
      </c>
      <c r="C71" s="205">
        <f>'[2]05'!C73</f>
        <v>0</v>
      </c>
      <c r="D71" s="205">
        <f>'[2]05'!D73</f>
        <v>0</v>
      </c>
      <c r="E71" s="205">
        <f>'[2]05'!E73</f>
        <v>0</v>
      </c>
      <c r="F71" s="15">
        <f t="shared" si="16"/>
        <v>84</v>
      </c>
      <c r="G71" s="204">
        <f>'[2]05'!H73</f>
        <v>36</v>
      </c>
      <c r="H71" s="205">
        <f>'[2]05'!I73</f>
        <v>0</v>
      </c>
      <c r="I71" s="205">
        <f>'[2]05'!J73</f>
        <v>0</v>
      </c>
      <c r="J71" s="205">
        <f>'[2]05'!K73</f>
        <v>0</v>
      </c>
      <c r="K71" s="15">
        <f t="shared" si="13"/>
        <v>36</v>
      </c>
      <c r="L71" s="18">
        <f>frq!C71</f>
        <v>1</v>
      </c>
      <c r="M71" s="167">
        <f t="shared" si="14"/>
        <v>35.6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35.6</v>
      </c>
      <c r="R71" s="18">
        <v>0.4</v>
      </c>
    </row>
    <row r="72" spans="1:18">
      <c r="A72" s="8" t="s">
        <v>114</v>
      </c>
      <c r="B72" s="204">
        <f>'[2]05'!B74</f>
        <v>84</v>
      </c>
      <c r="C72" s="205">
        <f>'[2]05'!C74</f>
        <v>0</v>
      </c>
      <c r="D72" s="205">
        <f>'[2]05'!D74</f>
        <v>0</v>
      </c>
      <c r="E72" s="205">
        <f>'[2]05'!E74</f>
        <v>0</v>
      </c>
      <c r="F72" s="15">
        <f t="shared" si="16"/>
        <v>84</v>
      </c>
      <c r="G72" s="204">
        <f>'[2]05'!H74</f>
        <v>36</v>
      </c>
      <c r="H72" s="205">
        <f>'[2]05'!I74</f>
        <v>0</v>
      </c>
      <c r="I72" s="205">
        <f>'[2]05'!J74</f>
        <v>0</v>
      </c>
      <c r="J72" s="205">
        <f>'[2]05'!K74</f>
        <v>0</v>
      </c>
      <c r="K72" s="15">
        <f t="shared" si="13"/>
        <v>36</v>
      </c>
      <c r="L72" s="18">
        <f>frq!C72</f>
        <v>1</v>
      </c>
      <c r="M72" s="167">
        <f t="shared" si="14"/>
        <v>35.6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35.6</v>
      </c>
      <c r="R72" s="18">
        <v>0.4</v>
      </c>
    </row>
    <row r="73" spans="1:18">
      <c r="A73" s="8" t="s">
        <v>115</v>
      </c>
      <c r="B73" s="204">
        <f>'[2]05'!B75</f>
        <v>84</v>
      </c>
      <c r="C73" s="205">
        <f>'[2]05'!C75</f>
        <v>0</v>
      </c>
      <c r="D73" s="205">
        <f>'[2]05'!D75</f>
        <v>0</v>
      </c>
      <c r="E73" s="205">
        <f>'[2]05'!E75</f>
        <v>0</v>
      </c>
      <c r="F73" s="15">
        <f t="shared" si="16"/>
        <v>84</v>
      </c>
      <c r="G73" s="204">
        <f>'[2]05'!H75</f>
        <v>36</v>
      </c>
      <c r="H73" s="205">
        <f>'[2]05'!I75</f>
        <v>0</v>
      </c>
      <c r="I73" s="205">
        <f>'[2]05'!J75</f>
        <v>0</v>
      </c>
      <c r="J73" s="205">
        <f>'[2]05'!K75</f>
        <v>0</v>
      </c>
      <c r="K73" s="15">
        <f t="shared" si="13"/>
        <v>36</v>
      </c>
      <c r="L73" s="18">
        <f>frq!C73</f>
        <v>1</v>
      </c>
      <c r="M73" s="167">
        <f t="shared" si="14"/>
        <v>35.6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35.6</v>
      </c>
      <c r="R73" s="18">
        <v>0.4</v>
      </c>
    </row>
    <row r="74" spans="1:18">
      <c r="A74" s="8" t="s">
        <v>116</v>
      </c>
      <c r="B74" s="204">
        <f>'[2]05'!B76</f>
        <v>84</v>
      </c>
      <c r="C74" s="205">
        <f>'[2]05'!C76</f>
        <v>0</v>
      </c>
      <c r="D74" s="205">
        <f>'[2]05'!D76</f>
        <v>0</v>
      </c>
      <c r="E74" s="205">
        <f>'[2]05'!E76</f>
        <v>0</v>
      </c>
      <c r="F74" s="15">
        <f t="shared" si="16"/>
        <v>84</v>
      </c>
      <c r="G74" s="204">
        <f>'[2]05'!H76</f>
        <v>36</v>
      </c>
      <c r="H74" s="205">
        <f>'[2]05'!I76</f>
        <v>0</v>
      </c>
      <c r="I74" s="205">
        <f>'[2]05'!J76</f>
        <v>0</v>
      </c>
      <c r="J74" s="205">
        <f>'[2]05'!K76</f>
        <v>0</v>
      </c>
      <c r="K74" s="15">
        <f t="shared" si="13"/>
        <v>36</v>
      </c>
      <c r="L74" s="18">
        <f>frq!C74</f>
        <v>1</v>
      </c>
      <c r="M74" s="167">
        <f t="shared" si="14"/>
        <v>35.6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35.6</v>
      </c>
      <c r="R74" s="18">
        <v>0.4</v>
      </c>
    </row>
    <row r="75" spans="1:18">
      <c r="A75" s="8" t="s">
        <v>117</v>
      </c>
      <c r="B75" s="204">
        <f>'[2]05'!B77</f>
        <v>84</v>
      </c>
      <c r="C75" s="205">
        <f>'[2]05'!C77</f>
        <v>0</v>
      </c>
      <c r="D75" s="205">
        <f>'[2]05'!D77</f>
        <v>0</v>
      </c>
      <c r="E75" s="205">
        <f>'[2]05'!E77</f>
        <v>0</v>
      </c>
      <c r="F75" s="15">
        <f t="shared" si="16"/>
        <v>84</v>
      </c>
      <c r="G75" s="204">
        <f>'[2]05'!H77</f>
        <v>36</v>
      </c>
      <c r="H75" s="205">
        <f>'[2]05'!I77</f>
        <v>0</v>
      </c>
      <c r="I75" s="205">
        <f>'[2]05'!J77</f>
        <v>0</v>
      </c>
      <c r="J75" s="205">
        <f>'[2]05'!K77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4">
        <f>'[2]05'!B78</f>
        <v>84</v>
      </c>
      <c r="C76" s="205">
        <f>'[2]05'!C78</f>
        <v>0</v>
      </c>
      <c r="D76" s="205">
        <f>'[2]05'!D78</f>
        <v>0</v>
      </c>
      <c r="E76" s="205">
        <f>'[2]05'!E78</f>
        <v>0</v>
      </c>
      <c r="F76" s="15">
        <f t="shared" si="16"/>
        <v>84</v>
      </c>
      <c r="G76" s="204">
        <f>'[2]05'!H78</f>
        <v>36</v>
      </c>
      <c r="H76" s="205">
        <f>'[2]05'!I78</f>
        <v>0</v>
      </c>
      <c r="I76" s="205">
        <f>'[2]05'!J78</f>
        <v>0</v>
      </c>
      <c r="J76" s="205">
        <f>'[2]05'!K78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4">
        <f>'[2]05'!B79</f>
        <v>84</v>
      </c>
      <c r="C77" s="205">
        <f>'[2]05'!C79</f>
        <v>0</v>
      </c>
      <c r="D77" s="205">
        <f>'[2]05'!D79</f>
        <v>0</v>
      </c>
      <c r="E77" s="205">
        <f>'[2]05'!E79</f>
        <v>0</v>
      </c>
      <c r="F77" s="15">
        <f t="shared" si="16"/>
        <v>84</v>
      </c>
      <c r="G77" s="204">
        <f>'[2]05'!H79</f>
        <v>36</v>
      </c>
      <c r="H77" s="205">
        <f>'[2]05'!I79</f>
        <v>0</v>
      </c>
      <c r="I77" s="205">
        <f>'[2]05'!J79</f>
        <v>0</v>
      </c>
      <c r="J77" s="205">
        <f>'[2]05'!K79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4">
        <f>'[2]05'!B80</f>
        <v>84</v>
      </c>
      <c r="C78" s="205">
        <f>'[2]05'!C80</f>
        <v>0</v>
      </c>
      <c r="D78" s="205">
        <f>'[2]05'!D80</f>
        <v>0</v>
      </c>
      <c r="E78" s="205">
        <f>'[2]05'!E80</f>
        <v>0</v>
      </c>
      <c r="F78" s="15">
        <f t="shared" si="16"/>
        <v>84</v>
      </c>
      <c r="G78" s="204">
        <f>'[2]05'!H80</f>
        <v>37</v>
      </c>
      <c r="H78" s="205">
        <f>'[2]05'!I80</f>
        <v>0</v>
      </c>
      <c r="I78" s="205">
        <f>'[2]05'!J80</f>
        <v>0</v>
      </c>
      <c r="J78" s="205">
        <f>'[2]05'!K80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'[2]05'!B81</f>
        <v>84</v>
      </c>
      <c r="C79" s="205">
        <f>'[2]05'!C81</f>
        <v>0</v>
      </c>
      <c r="D79" s="205">
        <f>'[2]05'!D81</f>
        <v>0</v>
      </c>
      <c r="E79" s="205">
        <f>'[2]05'!E81</f>
        <v>0</v>
      </c>
      <c r="F79" s="15">
        <f t="shared" si="16"/>
        <v>84</v>
      </c>
      <c r="G79" s="204">
        <f>'[2]05'!H81</f>
        <v>37</v>
      </c>
      <c r="H79" s="205">
        <f>'[2]05'!I81</f>
        <v>0</v>
      </c>
      <c r="I79" s="205">
        <f>'[2]05'!J81</f>
        <v>0</v>
      </c>
      <c r="J79" s="205">
        <f>'[2]05'!K81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'[2]05'!B82</f>
        <v>84</v>
      </c>
      <c r="C80" s="205">
        <f>'[2]05'!C82</f>
        <v>0</v>
      </c>
      <c r="D80" s="205">
        <f>'[2]05'!D82</f>
        <v>0</v>
      </c>
      <c r="E80" s="205">
        <f>'[2]05'!E82</f>
        <v>0</v>
      </c>
      <c r="F80" s="15">
        <f t="shared" si="16"/>
        <v>84</v>
      </c>
      <c r="G80" s="204">
        <f>'[2]05'!H82</f>
        <v>37</v>
      </c>
      <c r="H80" s="205">
        <f>'[2]05'!I82</f>
        <v>0</v>
      </c>
      <c r="I80" s="205">
        <f>'[2]05'!J82</f>
        <v>0</v>
      </c>
      <c r="J80" s="205">
        <f>'[2]05'!K82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'[2]05'!B83</f>
        <v>84</v>
      </c>
      <c r="C81" s="205">
        <f>'[2]05'!C83</f>
        <v>0</v>
      </c>
      <c r="D81" s="205">
        <f>'[2]05'!D83</f>
        <v>0</v>
      </c>
      <c r="E81" s="205">
        <f>'[2]05'!E83</f>
        <v>0</v>
      </c>
      <c r="F81" s="15">
        <f t="shared" si="16"/>
        <v>84</v>
      </c>
      <c r="G81" s="204">
        <f>'[2]05'!H83</f>
        <v>37</v>
      </c>
      <c r="H81" s="205">
        <f>'[2]05'!I83</f>
        <v>0</v>
      </c>
      <c r="I81" s="205">
        <f>'[2]05'!J83</f>
        <v>0</v>
      </c>
      <c r="J81" s="205">
        <f>'[2]05'!K83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'[2]05'!B84</f>
        <v>84</v>
      </c>
      <c r="C82" s="205">
        <f>'[2]05'!C84</f>
        <v>0</v>
      </c>
      <c r="D82" s="205">
        <f>'[2]05'!D84</f>
        <v>0</v>
      </c>
      <c r="E82" s="205">
        <f>'[2]05'!E84</f>
        <v>0</v>
      </c>
      <c r="F82" s="15">
        <f t="shared" si="16"/>
        <v>84</v>
      </c>
      <c r="G82" s="204">
        <f>'[2]05'!H84</f>
        <v>37</v>
      </c>
      <c r="H82" s="205">
        <f>'[2]05'!I84</f>
        <v>0</v>
      </c>
      <c r="I82" s="205">
        <f>'[2]05'!J84</f>
        <v>0</v>
      </c>
      <c r="J82" s="205">
        <f>'[2]05'!K84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'[2]05'!B85</f>
        <v>84</v>
      </c>
      <c r="C83" s="205">
        <f>'[2]05'!C85</f>
        <v>0</v>
      </c>
      <c r="D83" s="205">
        <f>'[2]05'!D85</f>
        <v>0</v>
      </c>
      <c r="E83" s="205">
        <f>'[2]05'!E85</f>
        <v>0</v>
      </c>
      <c r="F83" s="15">
        <f t="shared" si="16"/>
        <v>84</v>
      </c>
      <c r="G83" s="204">
        <f>'[2]05'!H85</f>
        <v>37</v>
      </c>
      <c r="H83" s="205">
        <f>'[2]05'!I85</f>
        <v>0</v>
      </c>
      <c r="I83" s="205">
        <f>'[2]05'!J85</f>
        <v>0</v>
      </c>
      <c r="J83" s="205">
        <f>'[2]05'!K85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'[2]05'!B86</f>
        <v>84</v>
      </c>
      <c r="C84" s="205">
        <f>'[2]05'!C86</f>
        <v>0</v>
      </c>
      <c r="D84" s="205">
        <f>'[2]05'!D86</f>
        <v>0</v>
      </c>
      <c r="E84" s="205">
        <f>'[2]05'!E86</f>
        <v>0</v>
      </c>
      <c r="F84" s="15">
        <f t="shared" si="16"/>
        <v>84</v>
      </c>
      <c r="G84" s="204">
        <f>'[2]05'!H86</f>
        <v>37</v>
      </c>
      <c r="H84" s="205">
        <f>'[2]05'!I86</f>
        <v>0</v>
      </c>
      <c r="I84" s="205">
        <f>'[2]05'!J86</f>
        <v>0</v>
      </c>
      <c r="J84" s="205">
        <f>'[2]05'!K86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'[2]05'!B87</f>
        <v>84</v>
      </c>
      <c r="C85" s="205">
        <f>'[2]05'!C87</f>
        <v>0</v>
      </c>
      <c r="D85" s="205">
        <f>'[2]05'!D87</f>
        <v>0</v>
      </c>
      <c r="E85" s="205">
        <f>'[2]05'!E87</f>
        <v>0</v>
      </c>
      <c r="F85" s="15">
        <f t="shared" si="16"/>
        <v>84</v>
      </c>
      <c r="G85" s="204">
        <f>'[2]05'!H87</f>
        <v>37</v>
      </c>
      <c r="H85" s="205">
        <f>'[2]05'!I87</f>
        <v>0</v>
      </c>
      <c r="I85" s="205">
        <f>'[2]05'!J87</f>
        <v>0</v>
      </c>
      <c r="J85" s="205">
        <f>'[2]05'!K87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'[2]05'!B88</f>
        <v>84</v>
      </c>
      <c r="C86" s="205">
        <f>'[2]05'!C88</f>
        <v>0</v>
      </c>
      <c r="D86" s="205">
        <f>'[2]05'!D88</f>
        <v>0</v>
      </c>
      <c r="E86" s="205">
        <f>'[2]05'!E88</f>
        <v>0</v>
      </c>
      <c r="F86" s="15">
        <f t="shared" si="16"/>
        <v>84</v>
      </c>
      <c r="G86" s="204">
        <f>'[2]05'!H88</f>
        <v>37</v>
      </c>
      <c r="H86" s="205">
        <f>'[2]05'!I88</f>
        <v>0</v>
      </c>
      <c r="I86" s="205">
        <f>'[2]05'!J88</f>
        <v>0</v>
      </c>
      <c r="J86" s="205">
        <f>'[2]05'!K88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'[2]05'!B89</f>
        <v>84</v>
      </c>
      <c r="C87" s="205">
        <f>'[2]05'!C89</f>
        <v>0</v>
      </c>
      <c r="D87" s="205">
        <f>'[2]05'!D89</f>
        <v>0</v>
      </c>
      <c r="E87" s="205">
        <f>'[2]05'!E89</f>
        <v>0</v>
      </c>
      <c r="F87" s="15">
        <f t="shared" si="16"/>
        <v>84</v>
      </c>
      <c r="G87" s="204">
        <f>'[2]05'!H89</f>
        <v>38</v>
      </c>
      <c r="H87" s="205">
        <f>'[2]05'!I89</f>
        <v>0</v>
      </c>
      <c r="I87" s="205">
        <f>'[2]05'!J89</f>
        <v>0</v>
      </c>
      <c r="J87" s="205">
        <f>'[2]05'!K89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'[2]05'!B90</f>
        <v>84</v>
      </c>
      <c r="C88" s="205">
        <f>'[2]05'!C90</f>
        <v>0</v>
      </c>
      <c r="D88" s="205">
        <f>'[2]05'!D90</f>
        <v>0</v>
      </c>
      <c r="E88" s="205">
        <f>'[2]05'!E90</f>
        <v>0</v>
      </c>
      <c r="F88" s="15">
        <f t="shared" si="16"/>
        <v>84</v>
      </c>
      <c r="G88" s="204">
        <f>'[2]05'!H90</f>
        <v>38</v>
      </c>
      <c r="H88" s="205">
        <f>'[2]05'!I90</f>
        <v>0</v>
      </c>
      <c r="I88" s="205">
        <f>'[2]05'!J90</f>
        <v>0</v>
      </c>
      <c r="J88" s="205">
        <f>'[2]05'!K90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'[2]05'!B91</f>
        <v>84</v>
      </c>
      <c r="C89" s="205">
        <f>'[2]05'!C91</f>
        <v>0</v>
      </c>
      <c r="D89" s="205">
        <f>'[2]05'!D91</f>
        <v>0</v>
      </c>
      <c r="E89" s="205">
        <f>'[2]05'!E91</f>
        <v>0</v>
      </c>
      <c r="F89" s="15">
        <f t="shared" si="16"/>
        <v>84</v>
      </c>
      <c r="G89" s="204">
        <f>'[2]05'!H91</f>
        <v>38</v>
      </c>
      <c r="H89" s="205">
        <f>'[2]05'!I91</f>
        <v>0</v>
      </c>
      <c r="I89" s="205">
        <f>'[2]05'!J91</f>
        <v>0</v>
      </c>
      <c r="J89" s="205">
        <f>'[2]05'!K91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'[2]05'!B92</f>
        <v>84</v>
      </c>
      <c r="C90" s="205">
        <f>'[2]05'!C92</f>
        <v>0</v>
      </c>
      <c r="D90" s="205">
        <f>'[2]05'!D92</f>
        <v>0</v>
      </c>
      <c r="E90" s="205">
        <f>'[2]05'!E92</f>
        <v>0</v>
      </c>
      <c r="F90" s="15">
        <f t="shared" si="16"/>
        <v>84</v>
      </c>
      <c r="G90" s="204">
        <f>'[2]05'!H92</f>
        <v>38</v>
      </c>
      <c r="H90" s="205">
        <f>'[2]05'!I92</f>
        <v>0</v>
      </c>
      <c r="I90" s="205">
        <f>'[2]05'!J92</f>
        <v>0</v>
      </c>
      <c r="J90" s="205">
        <f>'[2]05'!K92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'[2]05'!B93</f>
        <v>84</v>
      </c>
      <c r="C91" s="205">
        <f>'[2]05'!C93</f>
        <v>0</v>
      </c>
      <c r="D91" s="205">
        <f>'[2]05'!D93</f>
        <v>0</v>
      </c>
      <c r="E91" s="205">
        <f>'[2]05'!E93</f>
        <v>0</v>
      </c>
      <c r="F91" s="15">
        <f t="shared" si="16"/>
        <v>84</v>
      </c>
      <c r="G91" s="204">
        <f>'[2]05'!H93</f>
        <v>38</v>
      </c>
      <c r="H91" s="205">
        <f>'[2]05'!I93</f>
        <v>0</v>
      </c>
      <c r="I91" s="205">
        <f>'[2]05'!J93</f>
        <v>0</v>
      </c>
      <c r="J91" s="205">
        <f>'[2]05'!K93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'[2]05'!B94</f>
        <v>84</v>
      </c>
      <c r="C92" s="205">
        <f>'[2]05'!C94</f>
        <v>0</v>
      </c>
      <c r="D92" s="205">
        <f>'[2]05'!D94</f>
        <v>0</v>
      </c>
      <c r="E92" s="205">
        <f>'[2]05'!E94</f>
        <v>0</v>
      </c>
      <c r="F92" s="15">
        <f t="shared" si="16"/>
        <v>84</v>
      </c>
      <c r="G92" s="204">
        <f>'[2]05'!H94</f>
        <v>38</v>
      </c>
      <c r="H92" s="205">
        <f>'[2]05'!I94</f>
        <v>0</v>
      </c>
      <c r="I92" s="205">
        <f>'[2]05'!J94</f>
        <v>0</v>
      </c>
      <c r="J92" s="205">
        <f>'[2]05'!K94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'[2]05'!B95</f>
        <v>84</v>
      </c>
      <c r="C93" s="205">
        <f>'[2]05'!C95</f>
        <v>0</v>
      </c>
      <c r="D93" s="205">
        <f>'[2]05'!D95</f>
        <v>0</v>
      </c>
      <c r="E93" s="205">
        <f>'[2]05'!E95</f>
        <v>0</v>
      </c>
      <c r="F93" s="15">
        <f t="shared" si="16"/>
        <v>84</v>
      </c>
      <c r="G93" s="204">
        <f>'[2]05'!H95</f>
        <v>38</v>
      </c>
      <c r="H93" s="205">
        <f>'[2]05'!I95</f>
        <v>0</v>
      </c>
      <c r="I93" s="205">
        <f>'[2]05'!J95</f>
        <v>0</v>
      </c>
      <c r="J93" s="205">
        <f>'[2]05'!K95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'[2]05'!B96</f>
        <v>84</v>
      </c>
      <c r="C94" s="205">
        <f>'[2]05'!C96</f>
        <v>0</v>
      </c>
      <c r="D94" s="205">
        <f>'[2]05'!D96</f>
        <v>0</v>
      </c>
      <c r="E94" s="205">
        <f>'[2]05'!E96</f>
        <v>0</v>
      </c>
      <c r="F94" s="15">
        <f t="shared" si="16"/>
        <v>84</v>
      </c>
      <c r="G94" s="204">
        <f>'[2]05'!H96</f>
        <v>38</v>
      </c>
      <c r="H94" s="205">
        <f>'[2]05'!I96</f>
        <v>0</v>
      </c>
      <c r="I94" s="205">
        <f>'[2]05'!J96</f>
        <v>0</v>
      </c>
      <c r="J94" s="205">
        <f>'[2]05'!K96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'[2]05'!B97</f>
        <v>84</v>
      </c>
      <c r="C95" s="205">
        <f>'[2]05'!C97</f>
        <v>0</v>
      </c>
      <c r="D95" s="205">
        <f>'[2]05'!D97</f>
        <v>0</v>
      </c>
      <c r="E95" s="205">
        <f>'[2]05'!E97</f>
        <v>0</v>
      </c>
      <c r="F95" s="15">
        <f t="shared" si="16"/>
        <v>84</v>
      </c>
      <c r="G95" s="204">
        <f>'[2]05'!H97</f>
        <v>38</v>
      </c>
      <c r="H95" s="205">
        <f>'[2]05'!I97</f>
        <v>0</v>
      </c>
      <c r="I95" s="205">
        <f>'[2]05'!J97</f>
        <v>0</v>
      </c>
      <c r="J95" s="205">
        <f>'[2]05'!K97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'[2]05'!B98</f>
        <v>84</v>
      </c>
      <c r="C96" s="205">
        <f>'[2]05'!C98</f>
        <v>0</v>
      </c>
      <c r="D96" s="205">
        <f>'[2]05'!D98</f>
        <v>0</v>
      </c>
      <c r="E96" s="205">
        <f>'[2]05'!E98</f>
        <v>0</v>
      </c>
      <c r="F96" s="15">
        <f t="shared" si="16"/>
        <v>84</v>
      </c>
      <c r="G96" s="204">
        <f>'[2]05'!H98</f>
        <v>38</v>
      </c>
      <c r="H96" s="205">
        <f>'[2]05'!I98</f>
        <v>0</v>
      </c>
      <c r="I96" s="205">
        <f>'[2]05'!J98</f>
        <v>0</v>
      </c>
      <c r="J96" s="205">
        <f>'[2]05'!K98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'[2]05'!B99</f>
        <v>84</v>
      </c>
      <c r="C97" s="205">
        <f>'[2]05'!C99</f>
        <v>0</v>
      </c>
      <c r="D97" s="205">
        <f>'[2]05'!D99</f>
        <v>0</v>
      </c>
      <c r="E97" s="205">
        <f>'[2]05'!E99</f>
        <v>0</v>
      </c>
      <c r="F97" s="15">
        <f t="shared" si="16"/>
        <v>84</v>
      </c>
      <c r="G97" s="204">
        <f>'[2]05'!H99</f>
        <v>38</v>
      </c>
      <c r="H97" s="205">
        <f>'[2]05'!I99</f>
        <v>0</v>
      </c>
      <c r="I97" s="205">
        <f>'[2]05'!J99</f>
        <v>0</v>
      </c>
      <c r="J97" s="205">
        <f>'[2]05'!K99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'[2]05'!B100</f>
        <v>84</v>
      </c>
      <c r="C98" s="205">
        <f>'[2]05'!C100</f>
        <v>0</v>
      </c>
      <c r="D98" s="205">
        <f>'[2]05'!D100</f>
        <v>0</v>
      </c>
      <c r="E98" s="205">
        <f>'[2]05'!E100</f>
        <v>0</v>
      </c>
      <c r="F98" s="15">
        <f t="shared" si="16"/>
        <v>84</v>
      </c>
      <c r="G98" s="204">
        <f>'[2]05'!H100</f>
        <v>38</v>
      </c>
      <c r="H98" s="205">
        <f>'[2]05'!I100</f>
        <v>0</v>
      </c>
      <c r="I98" s="205">
        <f>'[2]05'!J100</f>
        <v>0</v>
      </c>
      <c r="J98" s="205">
        <f>'[2]05'!K100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0.90974999999999995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0.90974999999999995</v>
      </c>
      <c r="L99" s="171">
        <f t="shared" si="17"/>
        <v>2.4E-2</v>
      </c>
      <c r="M99" s="171">
        <f t="shared" si="17"/>
        <v>0.90014999999999845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0.90014999999999845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44962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1040</v>
      </c>
      <c r="G3" s="16">
        <f>'[3]05'!G5</f>
        <v>0</v>
      </c>
      <c r="H3" s="17">
        <f>SUM(B3:G3)</f>
        <v>1360</v>
      </c>
      <c r="I3" s="15">
        <f>'[3]05'!J5</f>
        <v>270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206</v>
      </c>
      <c r="AT3" s="8">
        <v>25.85</v>
      </c>
      <c r="AU3" s="8">
        <v>25.85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25.85</v>
      </c>
      <c r="BM3" s="8">
        <f>AU3</f>
        <v>25.85</v>
      </c>
      <c r="BN3" s="8">
        <f>BC3</f>
        <v>32</v>
      </c>
      <c r="BO3" s="8">
        <f>BJ3</f>
        <v>32</v>
      </c>
      <c r="BP3" s="182">
        <f>BL3-BN3</f>
        <v>-6.1499999999999986</v>
      </c>
      <c r="BQ3" s="182">
        <f>BM3-BO3</f>
        <v>-6.1499999999999986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1040</v>
      </c>
      <c r="G4" s="16">
        <f>'[3]05'!G6</f>
        <v>0</v>
      </c>
      <c r="H4" s="17">
        <f>SUM(B4:G4)</f>
        <v>1360</v>
      </c>
      <c r="I4" s="15">
        <f>'[3]05'!J6</f>
        <v>270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206</v>
      </c>
      <c r="AT4" s="8">
        <v>25.85</v>
      </c>
      <c r="AU4" s="8">
        <v>25.85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25.85</v>
      </c>
      <c r="BM4" s="8">
        <f t="shared" ref="BM4:BM67" si="22">AU4</f>
        <v>25.85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-6.1499999999999986</v>
      </c>
      <c r="BQ4" s="182">
        <f t="shared" ref="BQ4:BQ67" si="26">BM4-BO4</f>
        <v>-6.1499999999999986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1040</v>
      </c>
      <c r="G5" s="16">
        <f>'[3]05'!G7</f>
        <v>0</v>
      </c>
      <c r="H5" s="17">
        <f t="shared" ref="H5:H68" si="27">SUM(B5:G5)</f>
        <v>1360</v>
      </c>
      <c r="I5" s="15">
        <f>'[3]05'!J7</f>
        <v>270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26.89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26.89</v>
      </c>
      <c r="AE5" s="8">
        <f t="shared" si="11"/>
        <v>26.89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26.89</v>
      </c>
      <c r="AL5" s="8">
        <f t="shared" si="3"/>
        <v>216.22000000000003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216.22000000000003</v>
      </c>
      <c r="AT5" s="8">
        <v>25.85</v>
      </c>
      <c r="AU5" s="8">
        <v>25.85</v>
      </c>
      <c r="AW5" s="207">
        <v>26.89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26.89</v>
      </c>
      <c r="BD5" s="207">
        <v>26.89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26.89</v>
      </c>
      <c r="BL5" s="8">
        <f t="shared" si="21"/>
        <v>25.85</v>
      </c>
      <c r="BM5" s="8">
        <f t="shared" si="22"/>
        <v>25.85</v>
      </c>
      <c r="BN5" s="8">
        <f t="shared" si="23"/>
        <v>26.89</v>
      </c>
      <c r="BO5" s="8">
        <f t="shared" si="24"/>
        <v>26.89</v>
      </c>
      <c r="BP5" s="182">
        <f t="shared" si="25"/>
        <v>-1.0399999999999991</v>
      </c>
      <c r="BQ5" s="182">
        <f t="shared" si="26"/>
        <v>-1.0399999999999991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1040</v>
      </c>
      <c r="G6" s="16">
        <f>'[3]05'!G8</f>
        <v>0</v>
      </c>
      <c r="H6" s="17">
        <f t="shared" si="27"/>
        <v>1360</v>
      </c>
      <c r="I6" s="15">
        <f>'[3]05'!J8</f>
        <v>270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26.89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26.89</v>
      </c>
      <c r="AE6" s="8">
        <f t="shared" si="11"/>
        <v>26.89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26.89</v>
      </c>
      <c r="AL6" s="8">
        <f t="shared" si="3"/>
        <v>216.22000000000003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216.22000000000003</v>
      </c>
      <c r="AT6" s="8">
        <v>25.85</v>
      </c>
      <c r="AU6" s="8">
        <v>25.85</v>
      </c>
      <c r="AW6" s="207">
        <v>26.89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26.89</v>
      </c>
      <c r="BD6" s="207">
        <v>26.89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26.89</v>
      </c>
      <c r="BL6" s="8">
        <f t="shared" si="21"/>
        <v>25.85</v>
      </c>
      <c r="BM6" s="8">
        <f t="shared" si="22"/>
        <v>25.85</v>
      </c>
      <c r="BN6" s="8">
        <f t="shared" si="23"/>
        <v>26.89</v>
      </c>
      <c r="BO6" s="8">
        <f t="shared" si="24"/>
        <v>26.89</v>
      </c>
      <c r="BP6" s="182">
        <f t="shared" si="25"/>
        <v>-1.0399999999999991</v>
      </c>
      <c r="BQ6" s="182">
        <f t="shared" si="26"/>
        <v>-1.0399999999999991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1040</v>
      </c>
      <c r="G7" s="16">
        <f>'[3]05'!G9</f>
        <v>0</v>
      </c>
      <c r="H7" s="17">
        <f t="shared" si="27"/>
        <v>1360</v>
      </c>
      <c r="I7" s="15">
        <f>'[3]05'!J9</f>
        <v>270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26.89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26.89</v>
      </c>
      <c r="AE7" s="8">
        <f t="shared" si="11"/>
        <v>26.89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26.89</v>
      </c>
      <c r="AL7" s="8">
        <f t="shared" si="3"/>
        <v>216.22000000000003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216.22000000000003</v>
      </c>
      <c r="AT7" s="8">
        <v>25.85</v>
      </c>
      <c r="AU7" s="8">
        <v>25.85</v>
      </c>
      <c r="AW7" s="207">
        <v>26.89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26.89</v>
      </c>
      <c r="BD7" s="207">
        <v>26.89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26.89</v>
      </c>
      <c r="BL7" s="8">
        <f t="shared" si="21"/>
        <v>25.85</v>
      </c>
      <c r="BM7" s="8">
        <f t="shared" si="22"/>
        <v>25.85</v>
      </c>
      <c r="BN7" s="8">
        <f t="shared" si="23"/>
        <v>26.89</v>
      </c>
      <c r="BO7" s="8">
        <f t="shared" si="24"/>
        <v>26.89</v>
      </c>
      <c r="BP7" s="182">
        <f t="shared" si="25"/>
        <v>-1.0399999999999991</v>
      </c>
      <c r="BQ7" s="182">
        <f t="shared" si="26"/>
        <v>-1.0399999999999991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1040</v>
      </c>
      <c r="G8" s="16">
        <f>'[3]05'!G10</f>
        <v>0</v>
      </c>
      <c r="H8" s="17">
        <f t="shared" si="27"/>
        <v>1360</v>
      </c>
      <c r="I8" s="15">
        <f>'[3]05'!J10</f>
        <v>270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26.89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26.89</v>
      </c>
      <c r="AE8" s="8">
        <f t="shared" si="11"/>
        <v>26.89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26.89</v>
      </c>
      <c r="AL8" s="8">
        <f t="shared" si="3"/>
        <v>216.22000000000003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216.22000000000003</v>
      </c>
      <c r="AT8" s="8">
        <v>25.85</v>
      </c>
      <c r="AU8" s="8">
        <v>25.85</v>
      </c>
      <c r="AW8" s="207">
        <v>26.89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26.89</v>
      </c>
      <c r="BD8" s="207">
        <v>26.89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26.89</v>
      </c>
      <c r="BL8" s="8">
        <f t="shared" si="21"/>
        <v>25.85</v>
      </c>
      <c r="BM8" s="8">
        <f t="shared" si="22"/>
        <v>25.85</v>
      </c>
      <c r="BN8" s="8">
        <f t="shared" si="23"/>
        <v>26.89</v>
      </c>
      <c r="BO8" s="8">
        <f t="shared" si="24"/>
        <v>26.89</v>
      </c>
      <c r="BP8" s="182">
        <f t="shared" si="25"/>
        <v>-1.0399999999999991</v>
      </c>
      <c r="BQ8" s="182">
        <f t="shared" si="26"/>
        <v>-1.0399999999999991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1040</v>
      </c>
      <c r="G9" s="16">
        <f>'[3]05'!G11</f>
        <v>0</v>
      </c>
      <c r="H9" s="17">
        <f t="shared" si="27"/>
        <v>1360</v>
      </c>
      <c r="I9" s="15">
        <f>'[3]05'!J11</f>
        <v>270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26.89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26.89</v>
      </c>
      <c r="AE9" s="8">
        <f t="shared" si="11"/>
        <v>26.89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26.89</v>
      </c>
      <c r="AL9" s="8">
        <f t="shared" si="3"/>
        <v>216.22000000000003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216.22000000000003</v>
      </c>
      <c r="AT9" s="8">
        <v>25.85</v>
      </c>
      <c r="AU9" s="8">
        <v>25.85</v>
      </c>
      <c r="AW9" s="207">
        <v>26.89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26.89</v>
      </c>
      <c r="BD9" s="207">
        <v>26.89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26.89</v>
      </c>
      <c r="BL9" s="8">
        <f t="shared" si="21"/>
        <v>25.85</v>
      </c>
      <c r="BM9" s="8">
        <f t="shared" si="22"/>
        <v>25.85</v>
      </c>
      <c r="BN9" s="8">
        <f t="shared" si="23"/>
        <v>26.89</v>
      </c>
      <c r="BO9" s="8">
        <f t="shared" si="24"/>
        <v>26.89</v>
      </c>
      <c r="BP9" s="182">
        <f t="shared" si="25"/>
        <v>-1.0399999999999991</v>
      </c>
      <c r="BQ9" s="182">
        <f t="shared" si="26"/>
        <v>-1.0399999999999991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1040</v>
      </c>
      <c r="G10" s="16">
        <f>'[3]05'!G12</f>
        <v>0</v>
      </c>
      <c r="H10" s="17">
        <f t="shared" si="27"/>
        <v>1360</v>
      </c>
      <c r="I10" s="15">
        <f>'[3]05'!J12</f>
        <v>270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26.89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26.89</v>
      </c>
      <c r="AE10" s="8">
        <f t="shared" si="11"/>
        <v>26.89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26.89</v>
      </c>
      <c r="AL10" s="8">
        <f t="shared" si="3"/>
        <v>216.22000000000003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216.22000000000003</v>
      </c>
      <c r="AT10" s="8">
        <v>25.85</v>
      </c>
      <c r="AU10" s="8">
        <v>25.85</v>
      </c>
      <c r="AW10" s="207">
        <v>26.89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26.89</v>
      </c>
      <c r="BD10" s="207">
        <v>26.89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26.89</v>
      </c>
      <c r="BL10" s="8">
        <f t="shared" si="21"/>
        <v>25.85</v>
      </c>
      <c r="BM10" s="8">
        <f t="shared" si="22"/>
        <v>25.85</v>
      </c>
      <c r="BN10" s="8">
        <f t="shared" si="23"/>
        <v>26.89</v>
      </c>
      <c r="BO10" s="8">
        <f t="shared" si="24"/>
        <v>26.89</v>
      </c>
      <c r="BP10" s="182">
        <f t="shared" si="25"/>
        <v>-1.0399999999999991</v>
      </c>
      <c r="BQ10" s="182">
        <f t="shared" si="26"/>
        <v>-1.0399999999999991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1040</v>
      </c>
      <c r="G11" s="16">
        <f>'[3]05'!G13</f>
        <v>0</v>
      </c>
      <c r="H11" s="17">
        <f t="shared" si="27"/>
        <v>1360</v>
      </c>
      <c r="I11" s="15">
        <f>'[3]05'!J13</f>
        <v>270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26.89</v>
      </c>
      <c r="AE11" s="8">
        <f t="shared" si="11"/>
        <v>26.89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26.89</v>
      </c>
      <c r="AL11" s="8">
        <f t="shared" si="3"/>
        <v>216.22000000000003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216.22000000000003</v>
      </c>
      <c r="AT11" s="8">
        <v>25.85</v>
      </c>
      <c r="AU11" s="8">
        <v>25.85</v>
      </c>
      <c r="AW11" s="207">
        <v>26.89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26.89</v>
      </c>
      <c r="BD11" s="207">
        <v>26.89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26.89</v>
      </c>
      <c r="BL11" s="8">
        <f t="shared" si="21"/>
        <v>25.85</v>
      </c>
      <c r="BM11" s="8">
        <f t="shared" si="22"/>
        <v>25.85</v>
      </c>
      <c r="BN11" s="8">
        <f t="shared" si="23"/>
        <v>26.89</v>
      </c>
      <c r="BO11" s="8">
        <f t="shared" si="24"/>
        <v>26.89</v>
      </c>
      <c r="BP11" s="182">
        <f t="shared" si="25"/>
        <v>-1.0399999999999991</v>
      </c>
      <c r="BQ11" s="182">
        <f t="shared" si="26"/>
        <v>-1.0399999999999991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1040</v>
      </c>
      <c r="G12" s="16">
        <f>'[3]05'!G14</f>
        <v>0</v>
      </c>
      <c r="H12" s="17">
        <f t="shared" si="27"/>
        <v>1360</v>
      </c>
      <c r="I12" s="15">
        <f>'[3]05'!J14</f>
        <v>270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26.89</v>
      </c>
      <c r="AE12" s="8">
        <f t="shared" si="11"/>
        <v>26.89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26.89</v>
      </c>
      <c r="AL12" s="8">
        <f t="shared" si="3"/>
        <v>216.22000000000003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216.22000000000003</v>
      </c>
      <c r="AT12" s="8">
        <v>30.76</v>
      </c>
      <c r="AU12" s="8">
        <v>30.76</v>
      </c>
      <c r="AW12" s="207">
        <v>26.89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26.89</v>
      </c>
      <c r="BD12" s="207">
        <v>26.89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26.89</v>
      </c>
      <c r="BL12" s="8">
        <f t="shared" si="21"/>
        <v>30.76</v>
      </c>
      <c r="BM12" s="8">
        <f t="shared" si="22"/>
        <v>30.76</v>
      </c>
      <c r="BN12" s="8">
        <f t="shared" si="23"/>
        <v>26.89</v>
      </c>
      <c r="BO12" s="8">
        <f t="shared" si="24"/>
        <v>26.89</v>
      </c>
      <c r="BP12" s="182">
        <f t="shared" si="25"/>
        <v>3.870000000000001</v>
      </c>
      <c r="BQ12" s="182">
        <f t="shared" si="26"/>
        <v>3.870000000000001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1040</v>
      </c>
      <c r="G13" s="16">
        <f>'[3]05'!G15</f>
        <v>0</v>
      </c>
      <c r="H13" s="17">
        <f t="shared" si="27"/>
        <v>1360</v>
      </c>
      <c r="I13" s="15">
        <f>'[3]05'!J15</f>
        <v>270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26.89</v>
      </c>
      <c r="AE13" s="8">
        <f t="shared" si="11"/>
        <v>26.89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26.89</v>
      </c>
      <c r="AL13" s="8">
        <f t="shared" si="3"/>
        <v>216.22000000000003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216.22000000000003</v>
      </c>
      <c r="AT13" s="8">
        <v>30.76</v>
      </c>
      <c r="AU13" s="8">
        <v>30.76</v>
      </c>
      <c r="AW13" s="207">
        <v>26.89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26.89</v>
      </c>
      <c r="BD13" s="207">
        <v>26.89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26.89</v>
      </c>
      <c r="BL13" s="8">
        <f t="shared" si="21"/>
        <v>30.76</v>
      </c>
      <c r="BM13" s="8">
        <f t="shared" si="22"/>
        <v>30.76</v>
      </c>
      <c r="BN13" s="8">
        <f t="shared" si="23"/>
        <v>26.89</v>
      </c>
      <c r="BO13" s="8">
        <f t="shared" si="24"/>
        <v>26.89</v>
      </c>
      <c r="BP13" s="182">
        <f t="shared" si="25"/>
        <v>3.870000000000001</v>
      </c>
      <c r="BQ13" s="182">
        <f t="shared" si="26"/>
        <v>3.870000000000001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1040</v>
      </c>
      <c r="G14" s="16">
        <f>'[3]05'!G16</f>
        <v>0</v>
      </c>
      <c r="H14" s="17">
        <f t="shared" si="27"/>
        <v>1360</v>
      </c>
      <c r="I14" s="15">
        <f>'[3]05'!J16</f>
        <v>270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26.89</v>
      </c>
      <c r="AE14" s="8">
        <f t="shared" si="11"/>
        <v>26.89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26.89</v>
      </c>
      <c r="AL14" s="8">
        <f t="shared" si="3"/>
        <v>216.22000000000003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216.22000000000003</v>
      </c>
      <c r="AT14" s="8">
        <v>30.76</v>
      </c>
      <c r="AU14" s="8">
        <v>30.76</v>
      </c>
      <c r="AW14" s="207">
        <v>26.89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26.89</v>
      </c>
      <c r="BD14" s="207">
        <v>26.89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26.89</v>
      </c>
      <c r="BL14" s="8">
        <f t="shared" si="21"/>
        <v>30.76</v>
      </c>
      <c r="BM14" s="8">
        <f t="shared" si="22"/>
        <v>30.76</v>
      </c>
      <c r="BN14" s="8">
        <f t="shared" si="23"/>
        <v>26.89</v>
      </c>
      <c r="BO14" s="8">
        <f t="shared" si="24"/>
        <v>26.89</v>
      </c>
      <c r="BP14" s="182">
        <f t="shared" si="25"/>
        <v>3.870000000000001</v>
      </c>
      <c r="BQ14" s="182">
        <f t="shared" si="26"/>
        <v>3.870000000000001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1040</v>
      </c>
      <c r="G15" s="16">
        <f>'[3]05'!G17</f>
        <v>0</v>
      </c>
      <c r="H15" s="17">
        <f t="shared" si="27"/>
        <v>1360</v>
      </c>
      <c r="I15" s="15">
        <f>'[3]05'!J17</f>
        <v>270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26.89</v>
      </c>
      <c r="AE15" s="8">
        <f t="shared" si="11"/>
        <v>26.89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26.89</v>
      </c>
      <c r="AL15" s="8">
        <f t="shared" si="3"/>
        <v>216.22000000000003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216.22000000000003</v>
      </c>
      <c r="AT15" s="8">
        <v>30.76</v>
      </c>
      <c r="AU15" s="8">
        <v>30.76</v>
      </c>
      <c r="AW15" s="207">
        <v>26.89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26.89</v>
      </c>
      <c r="BD15" s="207">
        <v>26.89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26.89</v>
      </c>
      <c r="BL15" s="8">
        <f t="shared" si="21"/>
        <v>30.76</v>
      </c>
      <c r="BM15" s="8">
        <f t="shared" si="22"/>
        <v>30.76</v>
      </c>
      <c r="BN15" s="8">
        <f t="shared" si="23"/>
        <v>26.89</v>
      </c>
      <c r="BO15" s="8">
        <f t="shared" si="24"/>
        <v>26.89</v>
      </c>
      <c r="BP15" s="182">
        <f t="shared" si="25"/>
        <v>3.870000000000001</v>
      </c>
      <c r="BQ15" s="182">
        <f t="shared" si="26"/>
        <v>3.870000000000001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1040</v>
      </c>
      <c r="G16" s="16">
        <f>'[3]05'!G18</f>
        <v>0</v>
      </c>
      <c r="H16" s="17">
        <f t="shared" si="27"/>
        <v>1360</v>
      </c>
      <c r="I16" s="15">
        <f>'[3]05'!J18</f>
        <v>270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26.89</v>
      </c>
      <c r="AE16" s="8">
        <f t="shared" si="11"/>
        <v>26.89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26.89</v>
      </c>
      <c r="AL16" s="8">
        <f t="shared" si="3"/>
        <v>216.22000000000003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216.22000000000003</v>
      </c>
      <c r="AT16" s="8">
        <v>30.76</v>
      </c>
      <c r="AU16" s="8">
        <v>30.76</v>
      </c>
      <c r="AW16" s="207">
        <v>26.89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26.89</v>
      </c>
      <c r="BD16" s="207">
        <v>26.89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26.89</v>
      </c>
      <c r="BL16" s="8">
        <f t="shared" si="21"/>
        <v>30.76</v>
      </c>
      <c r="BM16" s="8">
        <f t="shared" si="22"/>
        <v>30.76</v>
      </c>
      <c r="BN16" s="8">
        <f t="shared" si="23"/>
        <v>26.89</v>
      </c>
      <c r="BO16" s="8">
        <f t="shared" si="24"/>
        <v>26.89</v>
      </c>
      <c r="BP16" s="182">
        <f t="shared" si="25"/>
        <v>3.870000000000001</v>
      </c>
      <c r="BQ16" s="182">
        <f t="shared" si="26"/>
        <v>3.870000000000001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1040</v>
      </c>
      <c r="G17" s="16">
        <f>'[3]05'!G19</f>
        <v>0</v>
      </c>
      <c r="H17" s="17">
        <f t="shared" si="27"/>
        <v>1360</v>
      </c>
      <c r="I17" s="15">
        <f>'[3]05'!J19</f>
        <v>270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26.89</v>
      </c>
      <c r="AE17" s="8">
        <f t="shared" si="11"/>
        <v>26.89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26.89</v>
      </c>
      <c r="AL17" s="8">
        <f t="shared" si="3"/>
        <v>216.22000000000003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216.22000000000003</v>
      </c>
      <c r="AT17" s="8">
        <v>30.76</v>
      </c>
      <c r="AU17" s="8">
        <v>30.76</v>
      </c>
      <c r="AW17" s="207">
        <v>26.89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26.89</v>
      </c>
      <c r="BD17" s="207">
        <v>26.89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26.89</v>
      </c>
      <c r="BL17" s="8">
        <f t="shared" si="21"/>
        <v>30.76</v>
      </c>
      <c r="BM17" s="8">
        <f t="shared" si="22"/>
        <v>30.76</v>
      </c>
      <c r="BN17" s="8">
        <f t="shared" si="23"/>
        <v>26.89</v>
      </c>
      <c r="BO17" s="8">
        <f t="shared" si="24"/>
        <v>26.89</v>
      </c>
      <c r="BP17" s="182">
        <f t="shared" si="25"/>
        <v>3.870000000000001</v>
      </c>
      <c r="BQ17" s="182">
        <f t="shared" si="26"/>
        <v>3.870000000000001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1040</v>
      </c>
      <c r="G18" s="16">
        <f>'[3]05'!G20</f>
        <v>0</v>
      </c>
      <c r="H18" s="17">
        <f t="shared" si="27"/>
        <v>1360</v>
      </c>
      <c r="I18" s="15">
        <f>'[3]05'!J20</f>
        <v>270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26.89</v>
      </c>
      <c r="AE18" s="8">
        <f t="shared" si="11"/>
        <v>26.89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26.89</v>
      </c>
      <c r="AL18" s="8">
        <f t="shared" si="3"/>
        <v>216.22000000000003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216.22000000000003</v>
      </c>
      <c r="AT18" s="8">
        <v>30.76</v>
      </c>
      <c r="AU18" s="8">
        <v>30.76</v>
      </c>
      <c r="AW18" s="207">
        <v>26.89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26.89</v>
      </c>
      <c r="BD18" s="207">
        <v>26.89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26.89</v>
      </c>
      <c r="BL18" s="8">
        <f t="shared" si="21"/>
        <v>30.76</v>
      </c>
      <c r="BM18" s="8">
        <f t="shared" si="22"/>
        <v>30.76</v>
      </c>
      <c r="BN18" s="8">
        <f t="shared" si="23"/>
        <v>26.89</v>
      </c>
      <c r="BO18" s="8">
        <f t="shared" si="24"/>
        <v>26.89</v>
      </c>
      <c r="BP18" s="182">
        <f t="shared" si="25"/>
        <v>3.870000000000001</v>
      </c>
      <c r="BQ18" s="182">
        <f t="shared" si="26"/>
        <v>3.870000000000001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1040</v>
      </c>
      <c r="G19" s="16">
        <f>'[3]05'!G21</f>
        <v>0</v>
      </c>
      <c r="H19" s="17">
        <f t="shared" si="27"/>
        <v>1360</v>
      </c>
      <c r="I19" s="15">
        <f>'[3]05'!J21</f>
        <v>270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26.89</v>
      </c>
      <c r="AE19" s="8">
        <f t="shared" si="11"/>
        <v>26.89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26.89</v>
      </c>
      <c r="AL19" s="8">
        <f t="shared" ref="AL19:AQ61" si="31">Q19-X19-AE19</f>
        <v>216.22000000000003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216.22000000000003</v>
      </c>
      <c r="AT19" s="8">
        <v>30.76</v>
      </c>
      <c r="AU19" s="8">
        <v>30.76</v>
      </c>
      <c r="AW19" s="207">
        <v>26.89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26.89</v>
      </c>
      <c r="BD19" s="207">
        <v>26.89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26.89</v>
      </c>
      <c r="BL19" s="8">
        <f t="shared" si="21"/>
        <v>30.76</v>
      </c>
      <c r="BM19" s="8">
        <f t="shared" si="22"/>
        <v>30.76</v>
      </c>
      <c r="BN19" s="8">
        <f t="shared" si="23"/>
        <v>26.89</v>
      </c>
      <c r="BO19" s="8">
        <f t="shared" si="24"/>
        <v>26.89</v>
      </c>
      <c r="BP19" s="182">
        <f t="shared" si="25"/>
        <v>3.870000000000001</v>
      </c>
      <c r="BQ19" s="182">
        <f t="shared" si="26"/>
        <v>3.870000000000001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1040</v>
      </c>
      <c r="G20" s="16">
        <f>'[3]05'!G22</f>
        <v>0</v>
      </c>
      <c r="H20" s="17">
        <f t="shared" si="27"/>
        <v>1360</v>
      </c>
      <c r="I20" s="15">
        <f>'[3]05'!J22</f>
        <v>270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26.89</v>
      </c>
      <c r="AE20" s="8">
        <f t="shared" si="11"/>
        <v>26.89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26.89</v>
      </c>
      <c r="AL20" s="8">
        <f t="shared" si="31"/>
        <v>216.22000000000003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216.22000000000003</v>
      </c>
      <c r="AT20" s="8">
        <v>30.76</v>
      </c>
      <c r="AU20" s="8">
        <v>30.76</v>
      </c>
      <c r="AW20" s="207">
        <v>26.89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26.89</v>
      </c>
      <c r="BD20" s="207">
        <v>26.89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26.89</v>
      </c>
      <c r="BL20" s="8">
        <f t="shared" si="21"/>
        <v>30.76</v>
      </c>
      <c r="BM20" s="8">
        <f t="shared" si="22"/>
        <v>30.76</v>
      </c>
      <c r="BN20" s="8">
        <f t="shared" si="23"/>
        <v>26.89</v>
      </c>
      <c r="BO20" s="8">
        <f t="shared" si="24"/>
        <v>26.89</v>
      </c>
      <c r="BP20" s="182">
        <f t="shared" si="25"/>
        <v>3.870000000000001</v>
      </c>
      <c r="BQ20" s="182">
        <f t="shared" si="26"/>
        <v>3.870000000000001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1040</v>
      </c>
      <c r="G21" s="16">
        <f>'[3]05'!G23</f>
        <v>0</v>
      </c>
      <c r="H21" s="17">
        <f t="shared" si="27"/>
        <v>1360</v>
      </c>
      <c r="I21" s="15">
        <f>'[3]05'!J23</f>
        <v>270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26.89</v>
      </c>
      <c r="AE21" s="8">
        <f t="shared" si="11"/>
        <v>26.89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26.89</v>
      </c>
      <c r="AL21" s="8">
        <f t="shared" si="31"/>
        <v>216.22000000000003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216.22000000000003</v>
      </c>
      <c r="AT21" s="8">
        <v>30.76</v>
      </c>
      <c r="AU21" s="8">
        <v>30.76</v>
      </c>
      <c r="AW21" s="207">
        <v>26.89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26.89</v>
      </c>
      <c r="BD21" s="207">
        <v>26.89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26.89</v>
      </c>
      <c r="BL21" s="8">
        <f t="shared" si="21"/>
        <v>30.76</v>
      </c>
      <c r="BM21" s="8">
        <f t="shared" si="22"/>
        <v>30.76</v>
      </c>
      <c r="BN21" s="8">
        <f t="shared" si="23"/>
        <v>26.89</v>
      </c>
      <c r="BO21" s="8">
        <f t="shared" si="24"/>
        <v>26.89</v>
      </c>
      <c r="BP21" s="182">
        <f t="shared" si="25"/>
        <v>3.870000000000001</v>
      </c>
      <c r="BQ21" s="182">
        <f t="shared" si="26"/>
        <v>3.870000000000001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1040</v>
      </c>
      <c r="G22" s="16">
        <f>'[3]05'!G24</f>
        <v>0</v>
      </c>
      <c r="H22" s="17">
        <f t="shared" si="27"/>
        <v>1360</v>
      </c>
      <c r="I22" s="15">
        <f>'[3]05'!J24</f>
        <v>270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26.89</v>
      </c>
      <c r="AE22" s="8">
        <f t="shared" si="11"/>
        <v>26.89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26.89</v>
      </c>
      <c r="AL22" s="8">
        <f t="shared" si="31"/>
        <v>216.22000000000003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216.22000000000003</v>
      </c>
      <c r="AT22" s="8">
        <v>30.76</v>
      </c>
      <c r="AU22" s="8">
        <v>30.76</v>
      </c>
      <c r="AW22" s="207">
        <v>26.89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26.89</v>
      </c>
      <c r="BD22" s="207">
        <v>26.89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26.89</v>
      </c>
      <c r="BL22" s="8">
        <f t="shared" si="21"/>
        <v>30.76</v>
      </c>
      <c r="BM22" s="8">
        <f t="shared" si="22"/>
        <v>30.76</v>
      </c>
      <c r="BN22" s="8">
        <f t="shared" si="23"/>
        <v>26.89</v>
      </c>
      <c r="BO22" s="8">
        <f t="shared" si="24"/>
        <v>26.89</v>
      </c>
      <c r="BP22" s="182">
        <f t="shared" si="25"/>
        <v>3.870000000000001</v>
      </c>
      <c r="BQ22" s="182">
        <f t="shared" si="26"/>
        <v>3.870000000000001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1040</v>
      </c>
      <c r="G23" s="16">
        <f>'[3]05'!G25</f>
        <v>0</v>
      </c>
      <c r="H23" s="17">
        <f t="shared" si="27"/>
        <v>1360</v>
      </c>
      <c r="I23" s="15">
        <f>'[3]05'!J25</f>
        <v>270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206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206</v>
      </c>
      <c r="AT23" s="8">
        <v>30.76</v>
      </c>
      <c r="AU23" s="8">
        <v>30.76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30.76</v>
      </c>
      <c r="BM23" s="8">
        <f t="shared" si="22"/>
        <v>30.76</v>
      </c>
      <c r="BN23" s="8">
        <f t="shared" si="23"/>
        <v>32</v>
      </c>
      <c r="BO23" s="8">
        <f t="shared" si="24"/>
        <v>32</v>
      </c>
      <c r="BP23" s="182">
        <f t="shared" si="25"/>
        <v>-1.2399999999999984</v>
      </c>
      <c r="BQ23" s="182">
        <f t="shared" si="26"/>
        <v>-1.2399999999999984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1040</v>
      </c>
      <c r="G24" s="16">
        <f>'[3]05'!G26</f>
        <v>0</v>
      </c>
      <c r="H24" s="17">
        <f t="shared" si="27"/>
        <v>1360</v>
      </c>
      <c r="I24" s="15">
        <f>'[3]05'!J26</f>
        <v>270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206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206</v>
      </c>
      <c r="AT24" s="8">
        <v>30.76</v>
      </c>
      <c r="AU24" s="8">
        <v>30.76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30.76</v>
      </c>
      <c r="BM24" s="8">
        <f t="shared" si="22"/>
        <v>30.76</v>
      </c>
      <c r="BN24" s="8">
        <f t="shared" si="23"/>
        <v>32</v>
      </c>
      <c r="BO24" s="8">
        <f t="shared" si="24"/>
        <v>32</v>
      </c>
      <c r="BP24" s="182">
        <f t="shared" si="25"/>
        <v>-1.2399999999999984</v>
      </c>
      <c r="BQ24" s="182">
        <f t="shared" si="26"/>
        <v>-1.2399999999999984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1040</v>
      </c>
      <c r="G25" s="16">
        <f>'[3]05'!G27</f>
        <v>0</v>
      </c>
      <c r="H25" s="17">
        <f t="shared" si="27"/>
        <v>1360</v>
      </c>
      <c r="I25" s="15">
        <f>'[3]05'!J27</f>
        <v>270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206</v>
      </c>
      <c r="AT25" s="8">
        <v>30.76</v>
      </c>
      <c r="AU25" s="8">
        <v>30.76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30.76</v>
      </c>
      <c r="BM25" s="8">
        <f t="shared" si="22"/>
        <v>30.76</v>
      </c>
      <c r="BN25" s="8">
        <f t="shared" si="23"/>
        <v>32</v>
      </c>
      <c r="BO25" s="8">
        <f t="shared" si="24"/>
        <v>32</v>
      </c>
      <c r="BP25" s="182">
        <f t="shared" si="25"/>
        <v>-1.2399999999999984</v>
      </c>
      <c r="BQ25" s="182">
        <f t="shared" si="26"/>
        <v>-1.2399999999999984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1040</v>
      </c>
      <c r="G26" s="16">
        <f>'[3]05'!G28</f>
        <v>0</v>
      </c>
      <c r="H26" s="17">
        <f t="shared" si="27"/>
        <v>1360</v>
      </c>
      <c r="I26" s="15">
        <f>'[3]05'!J28</f>
        <v>270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</v>
      </c>
      <c r="AT26" s="8">
        <v>30.76</v>
      </c>
      <c r="AU26" s="8">
        <v>30.76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30.76</v>
      </c>
      <c r="BM26" s="8">
        <f t="shared" si="22"/>
        <v>30.76</v>
      </c>
      <c r="BN26" s="8">
        <f t="shared" si="23"/>
        <v>32</v>
      </c>
      <c r="BO26" s="8">
        <f t="shared" si="24"/>
        <v>32</v>
      </c>
      <c r="BP26" s="182">
        <f t="shared" si="25"/>
        <v>-1.2399999999999984</v>
      </c>
      <c r="BQ26" s="182">
        <f t="shared" si="26"/>
        <v>-1.2399999999999984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1040</v>
      </c>
      <c r="G27" s="16">
        <f>'[3]05'!G29</f>
        <v>0</v>
      </c>
      <c r="H27" s="17">
        <f t="shared" si="27"/>
        <v>1360</v>
      </c>
      <c r="I27" s="15">
        <f>'[3]05'!J29</f>
        <v>270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30.76</v>
      </c>
      <c r="AU27" s="8">
        <v>30.76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30.76</v>
      </c>
      <c r="BM27" s="8">
        <f t="shared" si="22"/>
        <v>30.76</v>
      </c>
      <c r="BN27" s="8">
        <f t="shared" si="23"/>
        <v>32</v>
      </c>
      <c r="BO27" s="8">
        <f t="shared" si="24"/>
        <v>32</v>
      </c>
      <c r="BP27" s="182">
        <f t="shared" si="25"/>
        <v>-1.2399999999999984</v>
      </c>
      <c r="BQ27" s="182">
        <f t="shared" si="26"/>
        <v>-1.2399999999999984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1040</v>
      </c>
      <c r="G28" s="16">
        <f>'[3]05'!G30</f>
        <v>0</v>
      </c>
      <c r="H28" s="17">
        <f t="shared" si="27"/>
        <v>1360</v>
      </c>
      <c r="I28" s="15">
        <f>'[3]05'!J30</f>
        <v>270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206</v>
      </c>
      <c r="AT28" s="8">
        <v>30.76</v>
      </c>
      <c r="AU28" s="8">
        <v>30.76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30.76</v>
      </c>
      <c r="BM28" s="8">
        <f t="shared" si="22"/>
        <v>30.76</v>
      </c>
      <c r="BN28" s="8">
        <f t="shared" si="23"/>
        <v>32</v>
      </c>
      <c r="BO28" s="8">
        <f t="shared" si="24"/>
        <v>32</v>
      </c>
      <c r="BP28" s="182">
        <f t="shared" si="25"/>
        <v>-1.2399999999999984</v>
      </c>
      <c r="BQ28" s="182">
        <f t="shared" si="26"/>
        <v>-1.2399999999999984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1040</v>
      </c>
      <c r="G29" s="16">
        <f>'[3]05'!G31</f>
        <v>0</v>
      </c>
      <c r="H29" s="17">
        <f t="shared" si="27"/>
        <v>1360</v>
      </c>
      <c r="I29" s="15">
        <f>'[3]05'!J31</f>
        <v>270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</v>
      </c>
      <c r="AT29" s="8">
        <v>30.76</v>
      </c>
      <c r="AU29" s="8">
        <v>30.76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30.76</v>
      </c>
      <c r="BM29" s="8">
        <f t="shared" si="22"/>
        <v>30.76</v>
      </c>
      <c r="BN29" s="8">
        <f t="shared" si="23"/>
        <v>32</v>
      </c>
      <c r="BO29" s="8">
        <f t="shared" si="24"/>
        <v>32</v>
      </c>
      <c r="BP29" s="182">
        <f t="shared" si="25"/>
        <v>-1.2399999999999984</v>
      </c>
      <c r="BQ29" s="182">
        <f t="shared" si="26"/>
        <v>-1.2399999999999984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1040</v>
      </c>
      <c r="G30" s="16">
        <f>'[3]05'!G32</f>
        <v>0</v>
      </c>
      <c r="H30" s="17">
        <f t="shared" si="27"/>
        <v>1360</v>
      </c>
      <c r="I30" s="15">
        <f>'[3]05'!J32</f>
        <v>287.42399999999998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287.42399999999998</v>
      </c>
      <c r="P30" s="18">
        <f>frq!C30</f>
        <v>1</v>
      </c>
      <c r="Q30" s="15">
        <f t="shared" si="29"/>
        <v>287.42399999999998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287.42399999999998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223.42399999999998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223.42399999999998</v>
      </c>
      <c r="AT30" s="8">
        <v>30.76</v>
      </c>
      <c r="AU30" s="8">
        <v>30.76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30.76</v>
      </c>
      <c r="BM30" s="8">
        <f t="shared" si="22"/>
        <v>30.76</v>
      </c>
      <c r="BN30" s="8">
        <f t="shared" si="23"/>
        <v>32</v>
      </c>
      <c r="BO30" s="8">
        <f t="shared" si="24"/>
        <v>32</v>
      </c>
      <c r="BP30" s="182">
        <f t="shared" si="25"/>
        <v>-1.2399999999999984</v>
      </c>
      <c r="BQ30" s="182">
        <f t="shared" si="26"/>
        <v>-1.2399999999999984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1040</v>
      </c>
      <c r="G31" s="16">
        <f>'[3]05'!G33</f>
        <v>0</v>
      </c>
      <c r="H31" s="17">
        <f t="shared" si="27"/>
        <v>1360</v>
      </c>
      <c r="I31" s="15">
        <f>'[3]05'!J33</f>
        <v>287.42399999999998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287.42399999999998</v>
      </c>
      <c r="P31" s="18">
        <f>frq!C31</f>
        <v>1</v>
      </c>
      <c r="Q31" s="15">
        <f t="shared" si="29"/>
        <v>287.42399999999998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287.42399999999998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223.42399999999998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223.42399999999998</v>
      </c>
      <c r="AT31" s="8">
        <v>30.76</v>
      </c>
      <c r="AU31" s="8">
        <v>30.76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30.76</v>
      </c>
      <c r="BM31" s="8">
        <f t="shared" si="22"/>
        <v>30.76</v>
      </c>
      <c r="BN31" s="8">
        <f t="shared" si="23"/>
        <v>32</v>
      </c>
      <c r="BO31" s="8">
        <f t="shared" si="24"/>
        <v>32</v>
      </c>
      <c r="BP31" s="182">
        <f t="shared" si="25"/>
        <v>-1.2399999999999984</v>
      </c>
      <c r="BQ31" s="182">
        <f t="shared" si="26"/>
        <v>-1.2399999999999984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1040</v>
      </c>
      <c r="G32" s="16">
        <f>'[3]05'!G34</f>
        <v>0</v>
      </c>
      <c r="H32" s="17">
        <f t="shared" si="27"/>
        <v>1360</v>
      </c>
      <c r="I32" s="15">
        <f>'[3]05'!J34</f>
        <v>287.42399999999998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287.42399999999998</v>
      </c>
      <c r="P32" s="18">
        <f>frq!C32</f>
        <v>1</v>
      </c>
      <c r="Q32" s="15">
        <f t="shared" si="29"/>
        <v>287.42399999999998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287.42399999999998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223.42399999999998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223.42399999999998</v>
      </c>
      <c r="AT32" s="8">
        <v>30.76</v>
      </c>
      <c r="AU32" s="8">
        <v>30.76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30.76</v>
      </c>
      <c r="BM32" s="8">
        <f t="shared" si="22"/>
        <v>30.76</v>
      </c>
      <c r="BN32" s="8">
        <f t="shared" si="23"/>
        <v>32</v>
      </c>
      <c r="BO32" s="8">
        <f t="shared" si="24"/>
        <v>32</v>
      </c>
      <c r="BP32" s="182">
        <f t="shared" si="25"/>
        <v>-1.2399999999999984</v>
      </c>
      <c r="BQ32" s="182">
        <f t="shared" si="26"/>
        <v>-1.2399999999999984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1040</v>
      </c>
      <c r="G33" s="16">
        <f>'[3]05'!G35</f>
        <v>0</v>
      </c>
      <c r="H33" s="17">
        <f t="shared" si="27"/>
        <v>1360</v>
      </c>
      <c r="I33" s="15">
        <f>'[3]05'!J35</f>
        <v>312.04000000000002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312.04000000000002</v>
      </c>
      <c r="P33" s="18">
        <f>frq!C33</f>
        <v>1</v>
      </c>
      <c r="Q33" s="15">
        <f t="shared" si="29"/>
        <v>312.04000000000002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312.04000000000002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248.04000000000002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248.04000000000002</v>
      </c>
      <c r="AT33" s="8">
        <v>30.76</v>
      </c>
      <c r="AU33" s="8">
        <v>30.76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30.76</v>
      </c>
      <c r="BM33" s="8">
        <f t="shared" si="22"/>
        <v>30.76</v>
      </c>
      <c r="BN33" s="8">
        <f t="shared" si="23"/>
        <v>32</v>
      </c>
      <c r="BO33" s="8">
        <f t="shared" si="24"/>
        <v>32</v>
      </c>
      <c r="BP33" s="182">
        <f t="shared" si="25"/>
        <v>-1.2399999999999984</v>
      </c>
      <c r="BQ33" s="182">
        <f t="shared" si="26"/>
        <v>-1.2399999999999984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1040</v>
      </c>
      <c r="G34" s="16">
        <f>'[3]05'!G36</f>
        <v>0</v>
      </c>
      <c r="H34" s="17">
        <f t="shared" si="27"/>
        <v>1360</v>
      </c>
      <c r="I34" s="15">
        <f>'[3]05'!J36</f>
        <v>312.04000000000002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312.04000000000002</v>
      </c>
      <c r="P34" s="18">
        <f>frq!C34</f>
        <v>1</v>
      </c>
      <c r="Q34" s="15">
        <f t="shared" si="29"/>
        <v>312.04000000000002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312.04000000000002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248.04000000000002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248.04000000000002</v>
      </c>
      <c r="AT34" s="8">
        <v>30.76</v>
      </c>
      <c r="AU34" s="8">
        <v>30.76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30.76</v>
      </c>
      <c r="BM34" s="8">
        <f t="shared" si="22"/>
        <v>30.76</v>
      </c>
      <c r="BN34" s="8">
        <f t="shared" si="23"/>
        <v>32</v>
      </c>
      <c r="BO34" s="8">
        <f t="shared" si="24"/>
        <v>32</v>
      </c>
      <c r="BP34" s="182">
        <f t="shared" si="25"/>
        <v>-1.2399999999999984</v>
      </c>
      <c r="BQ34" s="182">
        <f t="shared" si="26"/>
        <v>-1.2399999999999984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1040</v>
      </c>
      <c r="G35" s="16">
        <f>'[3]05'!G37</f>
        <v>0</v>
      </c>
      <c r="H35" s="17">
        <f t="shared" si="27"/>
        <v>1360</v>
      </c>
      <c r="I35" s="15">
        <f>'[3]05'!J37</f>
        <v>312.04000000000002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312.04000000000002</v>
      </c>
      <c r="P35" s="18">
        <f>frq!C35</f>
        <v>1</v>
      </c>
      <c r="Q35" s="15">
        <f t="shared" si="29"/>
        <v>312.04000000000002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312.04000000000002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248.04000000000002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248.04000000000002</v>
      </c>
      <c r="AT35" s="8">
        <v>30.76</v>
      </c>
      <c r="AU35" s="8">
        <v>30.76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30.76</v>
      </c>
      <c r="BM35" s="8">
        <f t="shared" si="22"/>
        <v>30.76</v>
      </c>
      <c r="BN35" s="8">
        <f t="shared" si="23"/>
        <v>32</v>
      </c>
      <c r="BO35" s="8">
        <f t="shared" si="24"/>
        <v>32</v>
      </c>
      <c r="BP35" s="182">
        <f t="shared" si="25"/>
        <v>-1.2399999999999984</v>
      </c>
      <c r="BQ35" s="182">
        <f t="shared" si="26"/>
        <v>-1.2399999999999984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1040</v>
      </c>
      <c r="G36" s="16">
        <f>'[3]05'!G38</f>
        <v>0</v>
      </c>
      <c r="H36" s="17">
        <f t="shared" si="27"/>
        <v>1360</v>
      </c>
      <c r="I36" s="15">
        <f>'[3]05'!J38</f>
        <v>312.04000000000002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312.04000000000002</v>
      </c>
      <c r="P36" s="18">
        <f>frq!C36</f>
        <v>1</v>
      </c>
      <c r="Q36" s="15">
        <f t="shared" si="29"/>
        <v>312.04000000000002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312.04000000000002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248.04000000000002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248.04000000000002</v>
      </c>
      <c r="AT36" s="8">
        <v>30.76</v>
      </c>
      <c r="AU36" s="8">
        <v>30.76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30.76</v>
      </c>
      <c r="BM36" s="8">
        <f t="shared" si="22"/>
        <v>30.76</v>
      </c>
      <c r="BN36" s="8">
        <f t="shared" si="23"/>
        <v>32</v>
      </c>
      <c r="BO36" s="8">
        <f t="shared" si="24"/>
        <v>32</v>
      </c>
      <c r="BP36" s="182">
        <f t="shared" si="25"/>
        <v>-1.2399999999999984</v>
      </c>
      <c r="BQ36" s="182">
        <f t="shared" si="26"/>
        <v>-1.2399999999999984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1040</v>
      </c>
      <c r="G37" s="16">
        <f>'[3]05'!G39</f>
        <v>0</v>
      </c>
      <c r="H37" s="17">
        <f t="shared" si="27"/>
        <v>1360</v>
      </c>
      <c r="I37" s="15">
        <f>'[3]05'!J39</f>
        <v>287.42399999999998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287.42399999999998</v>
      </c>
      <c r="P37" s="18">
        <f>frq!C37</f>
        <v>1</v>
      </c>
      <c r="Q37" s="15">
        <f t="shared" si="29"/>
        <v>287.42399999999998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287.42399999999998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223.42399999999998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223.42399999999998</v>
      </c>
      <c r="AT37" s="8">
        <v>30.76</v>
      </c>
      <c r="AU37" s="8">
        <v>30.76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30.76</v>
      </c>
      <c r="BM37" s="8">
        <f t="shared" si="22"/>
        <v>30.76</v>
      </c>
      <c r="BN37" s="8">
        <f t="shared" si="23"/>
        <v>32</v>
      </c>
      <c r="BO37" s="8">
        <f t="shared" si="24"/>
        <v>32</v>
      </c>
      <c r="BP37" s="182">
        <f t="shared" si="25"/>
        <v>-1.2399999999999984</v>
      </c>
      <c r="BQ37" s="182">
        <f t="shared" si="26"/>
        <v>-1.2399999999999984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1040</v>
      </c>
      <c r="G38" s="16">
        <f>'[3]05'!G40</f>
        <v>0</v>
      </c>
      <c r="H38" s="17">
        <f t="shared" si="27"/>
        <v>1360</v>
      </c>
      <c r="I38" s="15">
        <f>'[3]05'!J40</f>
        <v>287.42399999999998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287.42399999999998</v>
      </c>
      <c r="P38" s="18">
        <f>frq!C38</f>
        <v>1</v>
      </c>
      <c r="Q38" s="15">
        <f t="shared" si="29"/>
        <v>287.42399999999998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287.42399999999998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223.42399999999998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223.42399999999998</v>
      </c>
      <c r="AT38" s="8">
        <v>30.76</v>
      </c>
      <c r="AU38" s="8">
        <v>30.76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30.76</v>
      </c>
      <c r="BM38" s="8">
        <f t="shared" si="22"/>
        <v>30.76</v>
      </c>
      <c r="BN38" s="8">
        <f t="shared" si="23"/>
        <v>32</v>
      </c>
      <c r="BO38" s="8">
        <f t="shared" si="24"/>
        <v>32</v>
      </c>
      <c r="BP38" s="182">
        <f t="shared" si="25"/>
        <v>-1.2399999999999984</v>
      </c>
      <c r="BQ38" s="182">
        <f t="shared" si="26"/>
        <v>-1.2399999999999984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1040</v>
      </c>
      <c r="G39" s="16">
        <f>'[3]05'!G41</f>
        <v>0</v>
      </c>
      <c r="H39" s="17">
        <f t="shared" si="27"/>
        <v>1360</v>
      </c>
      <c r="I39" s="15">
        <f>'[3]05'!J41</f>
        <v>317.42399999999998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317.42399999999998</v>
      </c>
      <c r="P39" s="18">
        <f>frq!C39</f>
        <v>1</v>
      </c>
      <c r="Q39" s="15">
        <f t="shared" si="29"/>
        <v>317.42399999999998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317.42399999999998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253.42399999999998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253.42399999999998</v>
      </c>
      <c r="AT39" s="8">
        <v>30.76</v>
      </c>
      <c r="AU39" s="8">
        <v>30.76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30.76</v>
      </c>
      <c r="BM39" s="8">
        <f t="shared" si="22"/>
        <v>30.76</v>
      </c>
      <c r="BN39" s="8">
        <f t="shared" si="23"/>
        <v>32</v>
      </c>
      <c r="BO39" s="8">
        <f t="shared" si="24"/>
        <v>32</v>
      </c>
      <c r="BP39" s="182">
        <f t="shared" si="25"/>
        <v>-1.2399999999999984</v>
      </c>
      <c r="BQ39" s="182">
        <f t="shared" si="26"/>
        <v>-1.2399999999999984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1040</v>
      </c>
      <c r="G40" s="16">
        <f>'[3]05'!G42</f>
        <v>0</v>
      </c>
      <c r="H40" s="17">
        <f t="shared" si="27"/>
        <v>1360</v>
      </c>
      <c r="I40" s="15">
        <f>'[3]05'!J42</f>
        <v>317.42399999999998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317.42399999999998</v>
      </c>
      <c r="P40" s="18">
        <f>frq!C40</f>
        <v>1</v>
      </c>
      <c r="Q40" s="15">
        <f t="shared" si="29"/>
        <v>317.42399999999998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317.42399999999998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253.42399999999998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253.42399999999998</v>
      </c>
      <c r="AT40" s="8">
        <v>30.76</v>
      </c>
      <c r="AU40" s="8">
        <v>30.76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30.76</v>
      </c>
      <c r="BM40" s="8">
        <f t="shared" si="22"/>
        <v>30.76</v>
      </c>
      <c r="BN40" s="8">
        <f t="shared" si="23"/>
        <v>32</v>
      </c>
      <c r="BO40" s="8">
        <f t="shared" si="24"/>
        <v>32</v>
      </c>
      <c r="BP40" s="182">
        <f t="shared" si="25"/>
        <v>-1.2399999999999984</v>
      </c>
      <c r="BQ40" s="182">
        <f t="shared" si="26"/>
        <v>-1.2399999999999984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1040</v>
      </c>
      <c r="G41" s="16">
        <f>'[3]05'!G43</f>
        <v>0</v>
      </c>
      <c r="H41" s="17">
        <f t="shared" si="27"/>
        <v>1360</v>
      </c>
      <c r="I41" s="15">
        <f>'[3]05'!J43</f>
        <v>317.42399999999998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317.42399999999998</v>
      </c>
      <c r="P41" s="18">
        <f>frq!C41</f>
        <v>1</v>
      </c>
      <c r="Q41" s="15">
        <f t="shared" si="29"/>
        <v>317.42399999999998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317.42399999999998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253.42399999999998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253.42399999999998</v>
      </c>
      <c r="AT41" s="8">
        <v>30.76</v>
      </c>
      <c r="AU41" s="8">
        <v>30.76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30.76</v>
      </c>
      <c r="BM41" s="8">
        <f t="shared" si="22"/>
        <v>30.76</v>
      </c>
      <c r="BN41" s="8">
        <f t="shared" si="23"/>
        <v>32</v>
      </c>
      <c r="BO41" s="8">
        <f t="shared" si="24"/>
        <v>32</v>
      </c>
      <c r="BP41" s="182">
        <f t="shared" si="25"/>
        <v>-1.2399999999999984</v>
      </c>
      <c r="BQ41" s="182">
        <f t="shared" si="26"/>
        <v>-1.2399999999999984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1040</v>
      </c>
      <c r="G42" s="16">
        <f>'[3]05'!G44</f>
        <v>0</v>
      </c>
      <c r="H42" s="17">
        <f t="shared" si="27"/>
        <v>1360</v>
      </c>
      <c r="I42" s="15">
        <f>'[3]05'!J44</f>
        <v>317.42399999999998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317.42399999999998</v>
      </c>
      <c r="P42" s="18">
        <f>frq!C42</f>
        <v>1</v>
      </c>
      <c r="Q42" s="15">
        <f t="shared" si="29"/>
        <v>317.42399999999998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317.42399999999998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253.42399999999998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253.42399999999998</v>
      </c>
      <c r="AT42" s="8">
        <v>30.76</v>
      </c>
      <c r="AU42" s="8">
        <v>30.76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30.76</v>
      </c>
      <c r="BM42" s="8">
        <f t="shared" si="22"/>
        <v>30.76</v>
      </c>
      <c r="BN42" s="8">
        <f t="shared" si="23"/>
        <v>32</v>
      </c>
      <c r="BO42" s="8">
        <f t="shared" si="24"/>
        <v>32</v>
      </c>
      <c r="BP42" s="182">
        <f t="shared" si="25"/>
        <v>-1.2399999999999984</v>
      </c>
      <c r="BQ42" s="182">
        <f t="shared" si="26"/>
        <v>-1.2399999999999984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1040</v>
      </c>
      <c r="G43" s="16">
        <f>'[3]05'!G45</f>
        <v>0</v>
      </c>
      <c r="H43" s="17">
        <f t="shared" si="27"/>
        <v>1360</v>
      </c>
      <c r="I43" s="15">
        <f>'[3]05'!J45</f>
        <v>317.42399999999998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317.42399999999998</v>
      </c>
      <c r="P43" s="18">
        <f>frq!C43</f>
        <v>1</v>
      </c>
      <c r="Q43" s="15">
        <f t="shared" si="29"/>
        <v>317.42399999999998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317.42399999999998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253.42399999999998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253.42399999999998</v>
      </c>
      <c r="AT43" s="8">
        <v>30.76</v>
      </c>
      <c r="AU43" s="8">
        <v>30.76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30.76</v>
      </c>
      <c r="BM43" s="8">
        <f t="shared" si="22"/>
        <v>30.76</v>
      </c>
      <c r="BN43" s="8">
        <f t="shared" si="23"/>
        <v>32</v>
      </c>
      <c r="BO43" s="8">
        <f t="shared" si="24"/>
        <v>32</v>
      </c>
      <c r="BP43" s="182">
        <f t="shared" si="25"/>
        <v>-1.2399999999999984</v>
      </c>
      <c r="BQ43" s="182">
        <f t="shared" si="26"/>
        <v>-1.2399999999999984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1040</v>
      </c>
      <c r="G44" s="16">
        <f>'[3]05'!G46</f>
        <v>0</v>
      </c>
      <c r="H44" s="17">
        <f t="shared" si="27"/>
        <v>1360</v>
      </c>
      <c r="I44" s="15">
        <f>'[3]05'!J46</f>
        <v>317.42399999999998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317.42399999999998</v>
      </c>
      <c r="P44" s="18">
        <f>frq!C44</f>
        <v>1</v>
      </c>
      <c r="Q44" s="15">
        <f t="shared" si="29"/>
        <v>317.42399999999998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317.42399999999998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253.42399999999998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253.42399999999998</v>
      </c>
      <c r="AT44" s="8">
        <v>30.76</v>
      </c>
      <c r="AU44" s="8">
        <v>30.76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30.76</v>
      </c>
      <c r="BM44" s="8">
        <f t="shared" si="22"/>
        <v>30.76</v>
      </c>
      <c r="BN44" s="8">
        <f t="shared" si="23"/>
        <v>32</v>
      </c>
      <c r="BO44" s="8">
        <f t="shared" si="24"/>
        <v>32</v>
      </c>
      <c r="BP44" s="182">
        <f t="shared" si="25"/>
        <v>-1.2399999999999984</v>
      </c>
      <c r="BQ44" s="182">
        <f t="shared" si="26"/>
        <v>-1.2399999999999984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1040</v>
      </c>
      <c r="G45" s="16">
        <f>'[3]05'!G47</f>
        <v>0</v>
      </c>
      <c r="H45" s="17">
        <f t="shared" si="27"/>
        <v>1360</v>
      </c>
      <c r="I45" s="15">
        <f>'[3]05'!J47</f>
        <v>317.42399999999998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317.42399999999998</v>
      </c>
      <c r="P45" s="18">
        <f>frq!C45</f>
        <v>1</v>
      </c>
      <c r="Q45" s="15">
        <f t="shared" si="29"/>
        <v>317.42399999999998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317.42399999999998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253.42399999999998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253.42399999999998</v>
      </c>
      <c r="AT45" s="8">
        <v>30.76</v>
      </c>
      <c r="AU45" s="8">
        <v>30.76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30.76</v>
      </c>
      <c r="BM45" s="8">
        <f t="shared" si="22"/>
        <v>30.76</v>
      </c>
      <c r="BN45" s="8">
        <f t="shared" si="23"/>
        <v>32</v>
      </c>
      <c r="BO45" s="8">
        <f t="shared" si="24"/>
        <v>32</v>
      </c>
      <c r="BP45" s="182">
        <f t="shared" si="25"/>
        <v>-1.2399999999999984</v>
      </c>
      <c r="BQ45" s="182">
        <f t="shared" si="26"/>
        <v>-1.2399999999999984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1040</v>
      </c>
      <c r="G46" s="16">
        <f>'[3]05'!G48</f>
        <v>0</v>
      </c>
      <c r="H46" s="17">
        <f t="shared" si="27"/>
        <v>1360</v>
      </c>
      <c r="I46" s="15">
        <f>'[3]05'!J48</f>
        <v>317.42399999999998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317.42399999999998</v>
      </c>
      <c r="P46" s="18">
        <f>frq!C46</f>
        <v>1</v>
      </c>
      <c r="Q46" s="15">
        <f t="shared" si="29"/>
        <v>317.42399999999998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317.42399999999998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253.42399999999998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253.42399999999998</v>
      </c>
      <c r="AT46" s="8">
        <v>30.76</v>
      </c>
      <c r="AU46" s="8">
        <v>30.76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30.76</v>
      </c>
      <c r="BM46" s="8">
        <f t="shared" si="22"/>
        <v>30.76</v>
      </c>
      <c r="BN46" s="8">
        <f t="shared" si="23"/>
        <v>32</v>
      </c>
      <c r="BO46" s="8">
        <f t="shared" si="24"/>
        <v>32</v>
      </c>
      <c r="BP46" s="182">
        <f t="shared" si="25"/>
        <v>-1.2399999999999984</v>
      </c>
      <c r="BQ46" s="182">
        <f t="shared" si="26"/>
        <v>-1.2399999999999984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1040</v>
      </c>
      <c r="G47" s="16">
        <f>'[3]05'!G49</f>
        <v>0</v>
      </c>
      <c r="H47" s="17">
        <f t="shared" si="27"/>
        <v>1360</v>
      </c>
      <c r="I47" s="15">
        <f>'[3]05'!J49</f>
        <v>317.42399999999998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317.42399999999998</v>
      </c>
      <c r="P47" s="18">
        <f>frq!C47</f>
        <v>1</v>
      </c>
      <c r="Q47" s="15">
        <f t="shared" si="29"/>
        <v>317.42399999999998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317.42399999999998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253.42399999999998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253.42399999999998</v>
      </c>
      <c r="AT47" s="8">
        <v>30.76</v>
      </c>
      <c r="AU47" s="8">
        <v>30.76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30.76</v>
      </c>
      <c r="BM47" s="8">
        <f t="shared" si="22"/>
        <v>30.76</v>
      </c>
      <c r="BN47" s="8">
        <f t="shared" si="23"/>
        <v>32</v>
      </c>
      <c r="BO47" s="8">
        <f t="shared" si="24"/>
        <v>32</v>
      </c>
      <c r="BP47" s="182">
        <f t="shared" si="25"/>
        <v>-1.2399999999999984</v>
      </c>
      <c r="BQ47" s="182">
        <f t="shared" si="26"/>
        <v>-1.2399999999999984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1040</v>
      </c>
      <c r="G48" s="16">
        <f>'[3]05'!G50</f>
        <v>0</v>
      </c>
      <c r="H48" s="17">
        <f t="shared" si="27"/>
        <v>1360</v>
      </c>
      <c r="I48" s="15">
        <f>'[3]05'!J50</f>
        <v>317.42399999999998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317.42399999999998</v>
      </c>
      <c r="P48" s="18">
        <f>frq!C48</f>
        <v>1</v>
      </c>
      <c r="Q48" s="15">
        <f t="shared" si="29"/>
        <v>317.42399999999998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317.42399999999998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253.42399999999998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253.42399999999998</v>
      </c>
      <c r="AT48" s="8">
        <v>30.76</v>
      </c>
      <c r="AU48" s="8">
        <v>30.76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30.76</v>
      </c>
      <c r="BM48" s="8">
        <f t="shared" si="22"/>
        <v>30.76</v>
      </c>
      <c r="BN48" s="8">
        <f t="shared" si="23"/>
        <v>32</v>
      </c>
      <c r="BO48" s="8">
        <f t="shared" si="24"/>
        <v>32</v>
      </c>
      <c r="BP48" s="182">
        <f t="shared" si="25"/>
        <v>-1.2399999999999984</v>
      </c>
      <c r="BQ48" s="182">
        <f t="shared" si="26"/>
        <v>-1.2399999999999984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1040</v>
      </c>
      <c r="G49" s="16">
        <f>'[3]05'!G51</f>
        <v>0</v>
      </c>
      <c r="H49" s="17">
        <f t="shared" si="27"/>
        <v>1360</v>
      </c>
      <c r="I49" s="15">
        <f>'[3]05'!J51</f>
        <v>317.42399999999998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317.42399999999998</v>
      </c>
      <c r="P49" s="18">
        <f>frq!C49</f>
        <v>1</v>
      </c>
      <c r="Q49" s="15">
        <f t="shared" si="29"/>
        <v>317.42399999999998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317.42399999999998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253.42399999999998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253.42399999999998</v>
      </c>
      <c r="AT49" s="8">
        <v>30.76</v>
      </c>
      <c r="AU49" s="8">
        <v>30.76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30.76</v>
      </c>
      <c r="BM49" s="8">
        <f t="shared" si="22"/>
        <v>30.76</v>
      </c>
      <c r="BN49" s="8">
        <f t="shared" si="23"/>
        <v>32</v>
      </c>
      <c r="BO49" s="8">
        <f t="shared" si="24"/>
        <v>32</v>
      </c>
      <c r="BP49" s="182">
        <f t="shared" si="25"/>
        <v>-1.2399999999999984</v>
      </c>
      <c r="BQ49" s="182">
        <f t="shared" si="26"/>
        <v>-1.2399999999999984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1040</v>
      </c>
      <c r="G50" s="16">
        <f>'[3]05'!G52</f>
        <v>0</v>
      </c>
      <c r="H50" s="17">
        <f t="shared" si="27"/>
        <v>1360</v>
      </c>
      <c r="I50" s="15">
        <f>'[3]05'!J52</f>
        <v>317.42399999999998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317.42399999999998</v>
      </c>
      <c r="P50" s="18">
        <f>frq!C50</f>
        <v>1</v>
      </c>
      <c r="Q50" s="15">
        <f t="shared" si="29"/>
        <v>317.42399999999998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317.42399999999998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253.42399999999998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253.42399999999998</v>
      </c>
      <c r="AT50" s="8">
        <v>30.76</v>
      </c>
      <c r="AU50" s="8">
        <v>30.76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30.76</v>
      </c>
      <c r="BM50" s="8">
        <f t="shared" si="22"/>
        <v>30.76</v>
      </c>
      <c r="BN50" s="8">
        <f t="shared" si="23"/>
        <v>32</v>
      </c>
      <c r="BO50" s="8">
        <f t="shared" si="24"/>
        <v>32</v>
      </c>
      <c r="BP50" s="182">
        <f t="shared" si="25"/>
        <v>-1.2399999999999984</v>
      </c>
      <c r="BQ50" s="182">
        <f t="shared" si="26"/>
        <v>-1.2399999999999984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1020</v>
      </c>
      <c r="G51" s="16">
        <f>'[3]05'!G53</f>
        <v>0</v>
      </c>
      <c r="H51" s="17">
        <f t="shared" si="27"/>
        <v>1340</v>
      </c>
      <c r="I51" s="15">
        <f>'[3]05'!J53</f>
        <v>317.42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317.42</v>
      </c>
      <c r="P51" s="18">
        <f>frq!C51</f>
        <v>1</v>
      </c>
      <c r="Q51" s="15">
        <f t="shared" si="29"/>
        <v>317.42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317.42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253.42000000000002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253.42000000000002</v>
      </c>
      <c r="AT51" s="8">
        <v>30.76</v>
      </c>
      <c r="AU51" s="8">
        <v>30.76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30.76</v>
      </c>
      <c r="BM51" s="8">
        <f t="shared" si="22"/>
        <v>30.76</v>
      </c>
      <c r="BN51" s="8">
        <f t="shared" si="23"/>
        <v>32</v>
      </c>
      <c r="BO51" s="8">
        <f t="shared" si="24"/>
        <v>32</v>
      </c>
      <c r="BP51" s="182">
        <f t="shared" si="25"/>
        <v>-1.2399999999999984</v>
      </c>
      <c r="BQ51" s="182">
        <f t="shared" si="26"/>
        <v>-1.2399999999999984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1020</v>
      </c>
      <c r="G52" s="16">
        <f>'[3]05'!G54</f>
        <v>0</v>
      </c>
      <c r="H52" s="17">
        <f t="shared" si="27"/>
        <v>1340</v>
      </c>
      <c r="I52" s="15">
        <f>'[3]05'!J54</f>
        <v>317.42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317.42</v>
      </c>
      <c r="P52" s="18">
        <f>frq!C52</f>
        <v>1</v>
      </c>
      <c r="Q52" s="15">
        <f t="shared" si="29"/>
        <v>317.42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317.42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253.42000000000002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253.42000000000002</v>
      </c>
      <c r="AT52" s="8">
        <v>30.76</v>
      </c>
      <c r="AU52" s="8">
        <v>30.76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30.76</v>
      </c>
      <c r="BM52" s="8">
        <f t="shared" si="22"/>
        <v>30.76</v>
      </c>
      <c r="BN52" s="8">
        <f t="shared" si="23"/>
        <v>32</v>
      </c>
      <c r="BO52" s="8">
        <f t="shared" si="24"/>
        <v>32</v>
      </c>
      <c r="BP52" s="182">
        <f t="shared" si="25"/>
        <v>-1.2399999999999984</v>
      </c>
      <c r="BQ52" s="182">
        <f t="shared" si="26"/>
        <v>-1.2399999999999984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1020</v>
      </c>
      <c r="G53" s="16">
        <f>'[3]05'!G55</f>
        <v>0</v>
      </c>
      <c r="H53" s="17">
        <f t="shared" si="27"/>
        <v>1340</v>
      </c>
      <c r="I53" s="15">
        <f>'[3]05'!J55</f>
        <v>317.42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317.42</v>
      </c>
      <c r="P53" s="18">
        <f>frq!C53</f>
        <v>1</v>
      </c>
      <c r="Q53" s="15">
        <f t="shared" si="29"/>
        <v>317.42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317.42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253.42000000000002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253.42000000000002</v>
      </c>
      <c r="AT53" s="8">
        <v>30.76</v>
      </c>
      <c r="AU53" s="8">
        <v>30.76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30.76</v>
      </c>
      <c r="BM53" s="8">
        <f t="shared" si="22"/>
        <v>30.76</v>
      </c>
      <c r="BN53" s="8">
        <f t="shared" si="23"/>
        <v>32</v>
      </c>
      <c r="BO53" s="8">
        <f t="shared" si="24"/>
        <v>32</v>
      </c>
      <c r="BP53" s="182">
        <f t="shared" si="25"/>
        <v>-1.2399999999999984</v>
      </c>
      <c r="BQ53" s="182">
        <f t="shared" si="26"/>
        <v>-1.2399999999999984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1020</v>
      </c>
      <c r="G54" s="16">
        <f>'[3]05'!G56</f>
        <v>0</v>
      </c>
      <c r="H54" s="17">
        <f t="shared" si="27"/>
        <v>1340</v>
      </c>
      <c r="I54" s="15">
        <f>'[3]05'!J56</f>
        <v>287.42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287.42</v>
      </c>
      <c r="P54" s="18">
        <f>frq!C54</f>
        <v>1</v>
      </c>
      <c r="Q54" s="15">
        <f t="shared" si="29"/>
        <v>287.42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287.42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223.42000000000002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223.42000000000002</v>
      </c>
      <c r="AT54" s="8">
        <v>30.76</v>
      </c>
      <c r="AU54" s="8">
        <v>25.57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30.76</v>
      </c>
      <c r="BM54" s="8">
        <f t="shared" si="22"/>
        <v>25.57</v>
      </c>
      <c r="BN54" s="8">
        <f t="shared" si="23"/>
        <v>32</v>
      </c>
      <c r="BO54" s="8">
        <f t="shared" si="24"/>
        <v>32</v>
      </c>
      <c r="BP54" s="182">
        <f t="shared" si="25"/>
        <v>-1.2399999999999984</v>
      </c>
      <c r="BQ54" s="182">
        <f t="shared" si="26"/>
        <v>-6.43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1020</v>
      </c>
      <c r="G55" s="16">
        <f>'[3]05'!G57</f>
        <v>0</v>
      </c>
      <c r="H55" s="17">
        <f t="shared" si="27"/>
        <v>1340</v>
      </c>
      <c r="I55" s="15">
        <f>'[3]05'!J57</f>
        <v>287.42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287.42</v>
      </c>
      <c r="P55" s="18">
        <f>frq!C55</f>
        <v>1</v>
      </c>
      <c r="Q55" s="15">
        <f t="shared" si="29"/>
        <v>287.42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287.42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223.42000000000002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223.42000000000002</v>
      </c>
      <c r="AT55" s="8">
        <v>30.76</v>
      </c>
      <c r="AU55" s="8">
        <v>25.57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30.76</v>
      </c>
      <c r="BM55" s="8">
        <f t="shared" si="22"/>
        <v>25.57</v>
      </c>
      <c r="BN55" s="8">
        <f t="shared" si="23"/>
        <v>32</v>
      </c>
      <c r="BO55" s="8">
        <f t="shared" si="24"/>
        <v>32</v>
      </c>
      <c r="BP55" s="182">
        <f t="shared" si="25"/>
        <v>-1.2399999999999984</v>
      </c>
      <c r="BQ55" s="182">
        <f t="shared" si="26"/>
        <v>-6.43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1020</v>
      </c>
      <c r="G56" s="16">
        <f>'[3]05'!G58</f>
        <v>0</v>
      </c>
      <c r="H56" s="17">
        <f t="shared" si="27"/>
        <v>1340</v>
      </c>
      <c r="I56" s="15">
        <f>'[3]05'!J58</f>
        <v>270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30.76</v>
      </c>
      <c r="AU56" s="8">
        <v>24.27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30.76</v>
      </c>
      <c r="BM56" s="8">
        <f t="shared" si="22"/>
        <v>24.27</v>
      </c>
      <c r="BN56" s="8">
        <f t="shared" si="23"/>
        <v>32</v>
      </c>
      <c r="BO56" s="8">
        <f t="shared" si="24"/>
        <v>32</v>
      </c>
      <c r="BP56" s="182">
        <f t="shared" si="25"/>
        <v>-1.2399999999999984</v>
      </c>
      <c r="BQ56" s="182">
        <f t="shared" si="26"/>
        <v>-7.73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1020</v>
      </c>
      <c r="G57" s="16">
        <f>'[3]05'!G59</f>
        <v>0</v>
      </c>
      <c r="H57" s="17">
        <f t="shared" si="27"/>
        <v>1340</v>
      </c>
      <c r="I57" s="15">
        <f>'[3]05'!J59</f>
        <v>270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30.76</v>
      </c>
      <c r="AU57" s="8">
        <v>24.27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30.76</v>
      </c>
      <c r="BM57" s="8">
        <f t="shared" si="22"/>
        <v>24.27</v>
      </c>
      <c r="BN57" s="8">
        <f t="shared" si="23"/>
        <v>32</v>
      </c>
      <c r="BO57" s="8">
        <f t="shared" si="24"/>
        <v>32</v>
      </c>
      <c r="BP57" s="182">
        <f t="shared" si="25"/>
        <v>-1.2399999999999984</v>
      </c>
      <c r="BQ57" s="182">
        <f t="shared" si="26"/>
        <v>-7.73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1020</v>
      </c>
      <c r="G58" s="16">
        <f>'[3]05'!G60</f>
        <v>0</v>
      </c>
      <c r="H58" s="17">
        <f t="shared" si="27"/>
        <v>1340</v>
      </c>
      <c r="I58" s="15">
        <f>'[3]05'!J60</f>
        <v>270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25.95</v>
      </c>
      <c r="AU58" s="8">
        <v>25.95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25.95</v>
      </c>
      <c r="BM58" s="8">
        <f t="shared" si="22"/>
        <v>25.95</v>
      </c>
      <c r="BN58" s="8">
        <f t="shared" si="23"/>
        <v>32</v>
      </c>
      <c r="BO58" s="8">
        <f t="shared" si="24"/>
        <v>32</v>
      </c>
      <c r="BP58" s="182">
        <f t="shared" si="25"/>
        <v>-6.0500000000000007</v>
      </c>
      <c r="BQ58" s="182">
        <f t="shared" si="26"/>
        <v>-6.0500000000000007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1020</v>
      </c>
      <c r="G59" s="16">
        <f>'[3]05'!G61</f>
        <v>0</v>
      </c>
      <c r="H59" s="17">
        <f t="shared" si="27"/>
        <v>1340</v>
      </c>
      <c r="I59" s="15">
        <f>'[3]05'!J61</f>
        <v>270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21.15</v>
      </c>
      <c r="AU59" s="8">
        <v>21.15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21.15</v>
      </c>
      <c r="BM59" s="8">
        <f t="shared" si="22"/>
        <v>21.15</v>
      </c>
      <c r="BN59" s="8">
        <f t="shared" si="23"/>
        <v>32</v>
      </c>
      <c r="BO59" s="8">
        <f t="shared" si="24"/>
        <v>32</v>
      </c>
      <c r="BP59" s="182">
        <f t="shared" si="25"/>
        <v>-10.850000000000001</v>
      </c>
      <c r="BQ59" s="182">
        <f t="shared" si="26"/>
        <v>-10.850000000000001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1020</v>
      </c>
      <c r="G60" s="16">
        <f>'[3]05'!G62</f>
        <v>0</v>
      </c>
      <c r="H60" s="17">
        <f t="shared" si="27"/>
        <v>1340</v>
      </c>
      <c r="I60" s="15">
        <f>'[3]05'!J62</f>
        <v>270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14.01</v>
      </c>
      <c r="AU60" s="8">
        <v>30.76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14.01</v>
      </c>
      <c r="BM60" s="8">
        <f t="shared" si="22"/>
        <v>30.76</v>
      </c>
      <c r="BN60" s="8">
        <f t="shared" si="23"/>
        <v>32</v>
      </c>
      <c r="BO60" s="8">
        <f t="shared" si="24"/>
        <v>32</v>
      </c>
      <c r="BP60" s="182">
        <f t="shared" si="25"/>
        <v>-17.990000000000002</v>
      </c>
      <c r="BQ60" s="182">
        <f t="shared" si="26"/>
        <v>-1.2399999999999984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1020</v>
      </c>
      <c r="G61" s="16">
        <f>'[3]05'!G63</f>
        <v>0</v>
      </c>
      <c r="H61" s="17">
        <f t="shared" si="27"/>
        <v>1340</v>
      </c>
      <c r="I61" s="15">
        <f>'[3]05'!J63</f>
        <v>270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206</v>
      </c>
      <c r="AT61" s="8">
        <v>14.01</v>
      </c>
      <c r="AU61" s="8">
        <v>30.76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32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32</v>
      </c>
      <c r="BL61" s="8">
        <f t="shared" si="21"/>
        <v>14.01</v>
      </c>
      <c r="BM61" s="8">
        <f t="shared" si="22"/>
        <v>30.76</v>
      </c>
      <c r="BN61" s="8">
        <f t="shared" si="23"/>
        <v>32</v>
      </c>
      <c r="BO61" s="8">
        <f t="shared" si="24"/>
        <v>32</v>
      </c>
      <c r="BP61" s="182">
        <f t="shared" si="25"/>
        <v>-17.990000000000002</v>
      </c>
      <c r="BQ61" s="182">
        <f t="shared" si="26"/>
        <v>-1.2399999999999984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1020</v>
      </c>
      <c r="G62" s="16">
        <f>'[3]05'!G64</f>
        <v>0</v>
      </c>
      <c r="H62" s="17">
        <f t="shared" si="27"/>
        <v>1340</v>
      </c>
      <c r="I62" s="15">
        <f>'[3]05'!J64</f>
        <v>270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206</v>
      </c>
      <c r="AT62" s="8">
        <v>14.01</v>
      </c>
      <c r="AU62" s="8">
        <v>30.76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32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32</v>
      </c>
      <c r="BL62" s="8">
        <f t="shared" si="21"/>
        <v>14.01</v>
      </c>
      <c r="BM62" s="8">
        <f t="shared" si="22"/>
        <v>30.76</v>
      </c>
      <c r="BN62" s="8">
        <f t="shared" si="23"/>
        <v>32</v>
      </c>
      <c r="BO62" s="8">
        <f t="shared" si="24"/>
        <v>32</v>
      </c>
      <c r="BP62" s="182">
        <f t="shared" si="25"/>
        <v>-17.990000000000002</v>
      </c>
      <c r="BQ62" s="182">
        <f t="shared" si="26"/>
        <v>-1.2399999999999984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1020</v>
      </c>
      <c r="G63" s="16">
        <f>'[3]05'!G65</f>
        <v>0</v>
      </c>
      <c r="H63" s="17">
        <f t="shared" si="27"/>
        <v>1340</v>
      </c>
      <c r="I63" s="15">
        <f>'[3]05'!J65</f>
        <v>270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206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206</v>
      </c>
      <c r="AT63" s="8">
        <v>14.01</v>
      </c>
      <c r="AU63" s="8">
        <v>30.76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32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32</v>
      </c>
      <c r="BL63" s="8">
        <f t="shared" si="21"/>
        <v>14.01</v>
      </c>
      <c r="BM63" s="8">
        <f t="shared" si="22"/>
        <v>30.76</v>
      </c>
      <c r="BN63" s="8">
        <f t="shared" si="23"/>
        <v>32</v>
      </c>
      <c r="BO63" s="8">
        <f t="shared" si="24"/>
        <v>32</v>
      </c>
      <c r="BP63" s="182">
        <f t="shared" si="25"/>
        <v>-17.990000000000002</v>
      </c>
      <c r="BQ63" s="182">
        <f t="shared" si="26"/>
        <v>-1.2399999999999984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1020</v>
      </c>
      <c r="G64" s="16">
        <f>'[3]05'!G66</f>
        <v>0</v>
      </c>
      <c r="H64" s="17">
        <f t="shared" si="27"/>
        <v>1340</v>
      </c>
      <c r="I64" s="15">
        <f>'[3]05'!J66</f>
        <v>270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206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206</v>
      </c>
      <c r="AT64" s="8">
        <v>30.76</v>
      </c>
      <c r="AU64" s="8">
        <v>30.76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32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32</v>
      </c>
      <c r="BL64" s="8">
        <f t="shared" si="21"/>
        <v>30.76</v>
      </c>
      <c r="BM64" s="8">
        <f t="shared" si="22"/>
        <v>30.76</v>
      </c>
      <c r="BN64" s="8">
        <f t="shared" si="23"/>
        <v>32</v>
      </c>
      <c r="BO64" s="8">
        <f t="shared" si="24"/>
        <v>32</v>
      </c>
      <c r="BP64" s="182">
        <f t="shared" si="25"/>
        <v>-1.2399999999999984</v>
      </c>
      <c r="BQ64" s="182">
        <f t="shared" si="26"/>
        <v>-1.2399999999999984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1020</v>
      </c>
      <c r="G65" s="16">
        <f>'[3]05'!G67</f>
        <v>0</v>
      </c>
      <c r="H65" s="17">
        <f t="shared" si="27"/>
        <v>1340</v>
      </c>
      <c r="I65" s="15">
        <f>'[3]05'!J67</f>
        <v>270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25.25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25.25</v>
      </c>
      <c r="AL65" s="8">
        <f t="shared" si="35"/>
        <v>212.75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212.75</v>
      </c>
      <c r="AT65" s="8">
        <v>30.76</v>
      </c>
      <c r="AU65" s="8">
        <v>30.76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25.25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25.25</v>
      </c>
      <c r="BL65" s="8">
        <f t="shared" si="21"/>
        <v>30.76</v>
      </c>
      <c r="BM65" s="8">
        <f t="shared" si="22"/>
        <v>30.76</v>
      </c>
      <c r="BN65" s="8">
        <f t="shared" si="23"/>
        <v>32</v>
      </c>
      <c r="BO65" s="8">
        <f t="shared" si="24"/>
        <v>25.25</v>
      </c>
      <c r="BP65" s="182">
        <f t="shared" si="25"/>
        <v>-1.2399999999999984</v>
      </c>
      <c r="BQ65" s="182">
        <f t="shared" si="26"/>
        <v>5.5100000000000016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1020</v>
      </c>
      <c r="G66" s="16">
        <f>'[3]05'!G68</f>
        <v>0</v>
      </c>
      <c r="H66" s="17">
        <f t="shared" si="27"/>
        <v>1340</v>
      </c>
      <c r="I66" s="15">
        <f>'[3]05'!J68</f>
        <v>270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25.25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25.25</v>
      </c>
      <c r="AL66" s="8">
        <f t="shared" si="35"/>
        <v>212.75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212.75</v>
      </c>
      <c r="AT66" s="8">
        <v>30.76</v>
      </c>
      <c r="AU66" s="8">
        <v>30.76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25.25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25.25</v>
      </c>
      <c r="BL66" s="8">
        <f t="shared" si="21"/>
        <v>30.76</v>
      </c>
      <c r="BM66" s="8">
        <f t="shared" si="22"/>
        <v>30.76</v>
      </c>
      <c r="BN66" s="8">
        <f t="shared" si="23"/>
        <v>32</v>
      </c>
      <c r="BO66" s="8">
        <f t="shared" si="24"/>
        <v>25.25</v>
      </c>
      <c r="BP66" s="182">
        <f t="shared" si="25"/>
        <v>-1.2399999999999984</v>
      </c>
      <c r="BQ66" s="182">
        <f t="shared" si="26"/>
        <v>5.5100000000000016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1020</v>
      </c>
      <c r="G67" s="16">
        <f>'[3]05'!G69</f>
        <v>0</v>
      </c>
      <c r="H67" s="17">
        <f t="shared" si="27"/>
        <v>1340</v>
      </c>
      <c r="I67" s="15">
        <f>'[3]05'!J69</f>
        <v>270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25.25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25.25</v>
      </c>
      <c r="AL67" s="8">
        <f t="shared" si="35"/>
        <v>212.75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212.75</v>
      </c>
      <c r="AT67" s="8">
        <v>30.76</v>
      </c>
      <c r="AU67" s="8">
        <v>30.76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25.25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25.25</v>
      </c>
      <c r="BL67" s="8">
        <f t="shared" si="21"/>
        <v>30.76</v>
      </c>
      <c r="BM67" s="8">
        <f t="shared" si="22"/>
        <v>30.76</v>
      </c>
      <c r="BN67" s="8">
        <f t="shared" si="23"/>
        <v>32</v>
      </c>
      <c r="BO67" s="8">
        <f t="shared" si="24"/>
        <v>25.25</v>
      </c>
      <c r="BP67" s="182">
        <f t="shared" si="25"/>
        <v>-1.2399999999999984</v>
      </c>
      <c r="BQ67" s="182">
        <f t="shared" si="26"/>
        <v>5.5100000000000016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1020</v>
      </c>
      <c r="G68" s="16">
        <f>'[3]05'!G70</f>
        <v>0</v>
      </c>
      <c r="H68" s="17">
        <f t="shared" si="27"/>
        <v>1340</v>
      </c>
      <c r="I68" s="15">
        <f>'[3]05'!J70</f>
        <v>270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25.25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25.25</v>
      </c>
      <c r="AL68" s="8">
        <f t="shared" si="35"/>
        <v>212.75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212.75</v>
      </c>
      <c r="AT68" s="8">
        <v>30.76</v>
      </c>
      <c r="AU68" s="8">
        <v>30.76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25.25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25.25</v>
      </c>
      <c r="BL68" s="8">
        <f t="shared" ref="BL68:BL98" si="53">AT68</f>
        <v>30.76</v>
      </c>
      <c r="BM68" s="8">
        <f t="shared" ref="BM68:BM98" si="54">AU68</f>
        <v>30.76</v>
      </c>
      <c r="BN68" s="8">
        <f t="shared" ref="BN68:BN98" si="55">BC68</f>
        <v>32</v>
      </c>
      <c r="BO68" s="8">
        <f t="shared" ref="BO68:BO98" si="56">BJ68</f>
        <v>25.25</v>
      </c>
      <c r="BP68" s="182">
        <f t="shared" ref="BP68:BP98" si="57">BL68-BN68</f>
        <v>-1.2399999999999984</v>
      </c>
      <c r="BQ68" s="182">
        <f t="shared" ref="BQ68:BQ98" si="58">BM68-BO68</f>
        <v>5.5100000000000016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1020</v>
      </c>
      <c r="G69" s="16">
        <f>'[3]05'!G71</f>
        <v>0</v>
      </c>
      <c r="H69" s="17">
        <f t="shared" ref="H69:H98" si="59">SUM(B69:G69)</f>
        <v>1340</v>
      </c>
      <c r="I69" s="15">
        <f>'[3]05'!J71</f>
        <v>270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26.09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26.09</v>
      </c>
      <c r="AE69" s="8">
        <f t="shared" si="43"/>
        <v>26.09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26.09</v>
      </c>
      <c r="AL69" s="8">
        <f t="shared" si="35"/>
        <v>217.82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217.82</v>
      </c>
      <c r="AT69" s="8">
        <v>30.76</v>
      </c>
      <c r="AU69" s="8">
        <v>30.76</v>
      </c>
      <c r="AW69" s="207">
        <v>26.09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26.09</v>
      </c>
      <c r="BD69" s="207">
        <v>26.09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26.09</v>
      </c>
      <c r="BL69" s="8">
        <f t="shared" si="53"/>
        <v>30.76</v>
      </c>
      <c r="BM69" s="8">
        <f t="shared" si="54"/>
        <v>30.76</v>
      </c>
      <c r="BN69" s="8">
        <f t="shared" si="55"/>
        <v>26.09</v>
      </c>
      <c r="BO69" s="8">
        <f t="shared" si="56"/>
        <v>26.09</v>
      </c>
      <c r="BP69" s="182">
        <f t="shared" si="57"/>
        <v>4.6700000000000017</v>
      </c>
      <c r="BQ69" s="182">
        <f t="shared" si="58"/>
        <v>4.6700000000000017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1020</v>
      </c>
      <c r="G70" s="16">
        <f>'[3]05'!G72</f>
        <v>0</v>
      </c>
      <c r="H70" s="17">
        <f t="shared" si="59"/>
        <v>1340</v>
      </c>
      <c r="I70" s="15">
        <f>'[3]05'!J72</f>
        <v>270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23.29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23.29</v>
      </c>
      <c r="AE70" s="8">
        <f t="shared" si="43"/>
        <v>23.29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23.29</v>
      </c>
      <c r="AL70" s="8">
        <f t="shared" si="35"/>
        <v>223.42000000000002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223.42000000000002</v>
      </c>
      <c r="AT70" s="8">
        <v>30.76</v>
      </c>
      <c r="AU70" s="8">
        <v>30.76</v>
      </c>
      <c r="AW70" s="207">
        <v>23.29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23.29</v>
      </c>
      <c r="BD70" s="207">
        <v>23.29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23.29</v>
      </c>
      <c r="BL70" s="8">
        <f t="shared" si="53"/>
        <v>30.76</v>
      </c>
      <c r="BM70" s="8">
        <f t="shared" si="54"/>
        <v>30.76</v>
      </c>
      <c r="BN70" s="8">
        <f t="shared" si="55"/>
        <v>23.29</v>
      </c>
      <c r="BO70" s="8">
        <f t="shared" si="56"/>
        <v>23.29</v>
      </c>
      <c r="BP70" s="182">
        <f t="shared" si="57"/>
        <v>7.4700000000000024</v>
      </c>
      <c r="BQ70" s="182">
        <f t="shared" si="58"/>
        <v>7.4700000000000024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1020</v>
      </c>
      <c r="G71" s="16">
        <f>'[3]05'!G73</f>
        <v>0</v>
      </c>
      <c r="H71" s="17">
        <f t="shared" si="59"/>
        <v>1340</v>
      </c>
      <c r="I71" s="15">
        <f>'[3]05'!J73</f>
        <v>270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14.58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14.58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223.42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223.42</v>
      </c>
      <c r="AT71" s="8">
        <v>30.76</v>
      </c>
      <c r="AU71" s="8">
        <v>30.76</v>
      </c>
      <c r="AW71" s="207">
        <v>14.58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14.58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30.76</v>
      </c>
      <c r="BM71" s="8">
        <f t="shared" si="54"/>
        <v>30.76</v>
      </c>
      <c r="BN71" s="8">
        <f t="shared" si="55"/>
        <v>14.58</v>
      </c>
      <c r="BO71" s="8">
        <f t="shared" si="56"/>
        <v>32</v>
      </c>
      <c r="BP71" s="182">
        <f t="shared" si="57"/>
        <v>16.18</v>
      </c>
      <c r="BQ71" s="182">
        <f t="shared" si="58"/>
        <v>-1.2399999999999984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1020</v>
      </c>
      <c r="G72" s="16">
        <f>'[3]05'!G74</f>
        <v>0</v>
      </c>
      <c r="H72" s="17">
        <f t="shared" si="59"/>
        <v>1340</v>
      </c>
      <c r="I72" s="15">
        <f>'[3]05'!J74</f>
        <v>270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14.58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14.58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223.42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223.42</v>
      </c>
      <c r="AT72" s="8">
        <v>30.76</v>
      </c>
      <c r="AU72" s="8">
        <v>30.76</v>
      </c>
      <c r="AW72" s="207">
        <v>14.58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14.58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30.76</v>
      </c>
      <c r="BM72" s="8">
        <f t="shared" si="54"/>
        <v>30.76</v>
      </c>
      <c r="BN72" s="8">
        <f t="shared" si="55"/>
        <v>14.58</v>
      </c>
      <c r="BO72" s="8">
        <f t="shared" si="56"/>
        <v>32</v>
      </c>
      <c r="BP72" s="182">
        <f t="shared" si="57"/>
        <v>16.18</v>
      </c>
      <c r="BQ72" s="182">
        <f t="shared" si="58"/>
        <v>-1.2399999999999984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1020</v>
      </c>
      <c r="G73" s="16">
        <f>'[3]05'!G75</f>
        <v>0</v>
      </c>
      <c r="H73" s="17">
        <f t="shared" si="59"/>
        <v>1340</v>
      </c>
      <c r="I73" s="15">
        <f>'[3]05'!J75</f>
        <v>270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14.58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14.58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223.42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223.42</v>
      </c>
      <c r="AT73" s="8">
        <v>30.76</v>
      </c>
      <c r="AU73" s="8">
        <v>30.76</v>
      </c>
      <c r="AW73" s="207">
        <v>14.58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14.58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30.76</v>
      </c>
      <c r="BM73" s="8">
        <f t="shared" si="54"/>
        <v>30.76</v>
      </c>
      <c r="BN73" s="8">
        <f t="shared" si="55"/>
        <v>14.58</v>
      </c>
      <c r="BO73" s="8">
        <f t="shared" si="56"/>
        <v>32</v>
      </c>
      <c r="BP73" s="182">
        <f t="shared" si="57"/>
        <v>16.18</v>
      </c>
      <c r="BQ73" s="182">
        <f t="shared" si="58"/>
        <v>-1.2399999999999984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1020</v>
      </c>
      <c r="G74" s="16">
        <f>'[3]05'!G76</f>
        <v>0</v>
      </c>
      <c r="H74" s="17">
        <f t="shared" si="59"/>
        <v>1340</v>
      </c>
      <c r="I74" s="15">
        <f>'[3]05'!J76</f>
        <v>270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14.58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14.58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223.42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223.42</v>
      </c>
      <c r="AT74" s="8">
        <v>22.39</v>
      </c>
      <c r="AU74" s="8">
        <v>22.39</v>
      </c>
      <c r="AW74" s="207">
        <v>14.58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14.58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22.39</v>
      </c>
      <c r="BM74" s="8">
        <f t="shared" si="54"/>
        <v>22.39</v>
      </c>
      <c r="BN74" s="8">
        <f t="shared" si="55"/>
        <v>14.58</v>
      </c>
      <c r="BO74" s="8">
        <f t="shared" si="56"/>
        <v>32</v>
      </c>
      <c r="BP74" s="182">
        <f t="shared" si="57"/>
        <v>7.8100000000000005</v>
      </c>
      <c r="BQ74" s="182">
        <f t="shared" si="58"/>
        <v>-9.61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1040</v>
      </c>
      <c r="G75" s="16">
        <f>'[3]05'!G77</f>
        <v>0</v>
      </c>
      <c r="H75" s="17">
        <f t="shared" si="59"/>
        <v>1360</v>
      </c>
      <c r="I75" s="15">
        <f>'[3]05'!J77</f>
        <v>287.42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287.42</v>
      </c>
      <c r="P75" s="18">
        <f>frq!C75</f>
        <v>1</v>
      </c>
      <c r="Q75" s="15">
        <f t="shared" si="33"/>
        <v>287.42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287.42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223.42000000000002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223.42000000000002</v>
      </c>
      <c r="AT75" s="8">
        <v>22.39</v>
      </c>
      <c r="AU75" s="8">
        <v>22.39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22.39</v>
      </c>
      <c r="BM75" s="8">
        <f t="shared" si="54"/>
        <v>22.39</v>
      </c>
      <c r="BN75" s="8">
        <f t="shared" si="55"/>
        <v>32</v>
      </c>
      <c r="BO75" s="8">
        <f t="shared" si="56"/>
        <v>32</v>
      </c>
      <c r="BP75" s="182">
        <f t="shared" si="57"/>
        <v>-9.61</v>
      </c>
      <c r="BQ75" s="182">
        <f t="shared" si="58"/>
        <v>-9.61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1040</v>
      </c>
      <c r="G76" s="16">
        <f>'[3]05'!G78</f>
        <v>0</v>
      </c>
      <c r="H76" s="17">
        <f t="shared" si="59"/>
        <v>1360</v>
      </c>
      <c r="I76" s="15">
        <f>'[3]05'!J78</f>
        <v>287.42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287.42</v>
      </c>
      <c r="P76" s="18">
        <f>frq!C76</f>
        <v>1</v>
      </c>
      <c r="Q76" s="15">
        <f t="shared" si="33"/>
        <v>287.42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287.42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223.42000000000002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223.42000000000002</v>
      </c>
      <c r="AT76" s="8">
        <v>25.08</v>
      </c>
      <c r="AU76" s="8">
        <v>25.08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25.08</v>
      </c>
      <c r="BM76" s="8">
        <f t="shared" si="54"/>
        <v>25.08</v>
      </c>
      <c r="BN76" s="8">
        <f t="shared" si="55"/>
        <v>32</v>
      </c>
      <c r="BO76" s="8">
        <f t="shared" si="56"/>
        <v>32</v>
      </c>
      <c r="BP76" s="182">
        <f t="shared" si="57"/>
        <v>-6.9200000000000017</v>
      </c>
      <c r="BQ76" s="182">
        <f t="shared" si="58"/>
        <v>-6.9200000000000017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1040</v>
      </c>
      <c r="G77" s="16">
        <f>'[3]05'!G79</f>
        <v>0</v>
      </c>
      <c r="H77" s="17">
        <f t="shared" si="59"/>
        <v>1360</v>
      </c>
      <c r="I77" s="15">
        <f>'[3]05'!J79</f>
        <v>287.42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287.42</v>
      </c>
      <c r="P77" s="18">
        <f>frq!C77</f>
        <v>1</v>
      </c>
      <c r="Q77" s="15">
        <f t="shared" si="33"/>
        <v>287.42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287.42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223.42000000000002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223.42000000000002</v>
      </c>
      <c r="AT77" s="8">
        <v>25.08</v>
      </c>
      <c r="AU77" s="8">
        <v>25.08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25.08</v>
      </c>
      <c r="BM77" s="8">
        <f t="shared" si="54"/>
        <v>25.08</v>
      </c>
      <c r="BN77" s="8">
        <f t="shared" si="55"/>
        <v>32</v>
      </c>
      <c r="BO77" s="8">
        <f t="shared" si="56"/>
        <v>32</v>
      </c>
      <c r="BP77" s="182">
        <f t="shared" si="57"/>
        <v>-6.9200000000000017</v>
      </c>
      <c r="BQ77" s="182">
        <f t="shared" si="58"/>
        <v>-6.9200000000000017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1040</v>
      </c>
      <c r="G78" s="16">
        <f>'[3]05'!G80</f>
        <v>0</v>
      </c>
      <c r="H78" s="17">
        <f t="shared" si="59"/>
        <v>1360</v>
      </c>
      <c r="I78" s="15">
        <f>'[3]05'!J80</f>
        <v>287.42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287.42</v>
      </c>
      <c r="P78" s="18">
        <f>frq!C78</f>
        <v>1</v>
      </c>
      <c r="Q78" s="15">
        <f t="shared" si="33"/>
        <v>287.42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287.42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223.42000000000002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223.42000000000002</v>
      </c>
      <c r="AT78" s="8">
        <v>25.08</v>
      </c>
      <c r="AU78" s="8">
        <v>25.08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25.08</v>
      </c>
      <c r="BM78" s="8">
        <f t="shared" si="54"/>
        <v>25.08</v>
      </c>
      <c r="BN78" s="8">
        <f t="shared" si="55"/>
        <v>32</v>
      </c>
      <c r="BO78" s="8">
        <f t="shared" si="56"/>
        <v>32</v>
      </c>
      <c r="BP78" s="182">
        <f t="shared" si="57"/>
        <v>-6.9200000000000017</v>
      </c>
      <c r="BQ78" s="182">
        <f t="shared" si="58"/>
        <v>-6.9200000000000017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1040</v>
      </c>
      <c r="G79" s="16">
        <f>'[3]05'!G81</f>
        <v>0</v>
      </c>
      <c r="H79" s="17">
        <f t="shared" si="59"/>
        <v>1360</v>
      </c>
      <c r="I79" s="15">
        <f>'[3]05'!J81</f>
        <v>287.42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287.42</v>
      </c>
      <c r="P79" s="18">
        <f>frq!C79</f>
        <v>1</v>
      </c>
      <c r="Q79" s="15">
        <f t="shared" si="33"/>
        <v>287.42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287.42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223.42000000000002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223.42000000000002</v>
      </c>
      <c r="AT79" s="8">
        <v>25.08</v>
      </c>
      <c r="AU79" s="8">
        <v>25.08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25.08</v>
      </c>
      <c r="BM79" s="8">
        <f t="shared" si="54"/>
        <v>25.08</v>
      </c>
      <c r="BN79" s="8">
        <f t="shared" si="55"/>
        <v>32</v>
      </c>
      <c r="BO79" s="8">
        <f t="shared" si="56"/>
        <v>32</v>
      </c>
      <c r="BP79" s="182">
        <f t="shared" si="57"/>
        <v>-6.9200000000000017</v>
      </c>
      <c r="BQ79" s="182">
        <f t="shared" si="58"/>
        <v>-6.9200000000000017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1040</v>
      </c>
      <c r="G80" s="16">
        <f>'[3]05'!G82</f>
        <v>0</v>
      </c>
      <c r="H80" s="17">
        <f t="shared" si="59"/>
        <v>1360</v>
      </c>
      <c r="I80" s="15">
        <f>'[3]05'!J82</f>
        <v>287.42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287.42</v>
      </c>
      <c r="P80" s="18">
        <f>frq!C80</f>
        <v>1</v>
      </c>
      <c r="Q80" s="15">
        <f t="shared" si="33"/>
        <v>287.42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287.42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223.42000000000002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223.42000000000002</v>
      </c>
      <c r="AT80" s="8">
        <v>25.08</v>
      </c>
      <c r="AU80" s="8">
        <v>25.08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25.08</v>
      </c>
      <c r="BM80" s="8">
        <f t="shared" si="54"/>
        <v>25.08</v>
      </c>
      <c r="BN80" s="8">
        <f t="shared" si="55"/>
        <v>32</v>
      </c>
      <c r="BO80" s="8">
        <f t="shared" si="56"/>
        <v>32</v>
      </c>
      <c r="BP80" s="182">
        <f t="shared" si="57"/>
        <v>-6.9200000000000017</v>
      </c>
      <c r="BQ80" s="182">
        <f t="shared" si="58"/>
        <v>-6.9200000000000017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1040</v>
      </c>
      <c r="G81" s="16">
        <f>'[3]05'!G83</f>
        <v>0</v>
      </c>
      <c r="H81" s="17">
        <f t="shared" si="59"/>
        <v>1360</v>
      </c>
      <c r="I81" s="15">
        <f>'[3]05'!J83</f>
        <v>287.42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287.42</v>
      </c>
      <c r="P81" s="18">
        <f>frq!C81</f>
        <v>1</v>
      </c>
      <c r="Q81" s="15">
        <f t="shared" si="33"/>
        <v>287.42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287.42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223.42000000000002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223.42000000000002</v>
      </c>
      <c r="AT81" s="8">
        <v>25.08</v>
      </c>
      <c r="AU81" s="8">
        <v>25.08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25.08</v>
      </c>
      <c r="BM81" s="8">
        <f t="shared" si="54"/>
        <v>25.08</v>
      </c>
      <c r="BN81" s="8">
        <f t="shared" si="55"/>
        <v>32</v>
      </c>
      <c r="BO81" s="8">
        <f t="shared" si="56"/>
        <v>32</v>
      </c>
      <c r="BP81" s="182">
        <f t="shared" si="57"/>
        <v>-6.9200000000000017</v>
      </c>
      <c r="BQ81" s="182">
        <f t="shared" si="58"/>
        <v>-6.9200000000000017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1040</v>
      </c>
      <c r="G82" s="16">
        <f>'[3]05'!G84</f>
        <v>0</v>
      </c>
      <c r="H82" s="17">
        <f t="shared" si="59"/>
        <v>1360</v>
      </c>
      <c r="I82" s="15">
        <f>'[3]05'!J84</f>
        <v>287.42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287.42</v>
      </c>
      <c r="P82" s="18">
        <f>frq!C82</f>
        <v>1</v>
      </c>
      <c r="Q82" s="15">
        <f t="shared" si="33"/>
        <v>287.42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287.42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223.42000000000002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223.42000000000002</v>
      </c>
      <c r="AT82" s="8">
        <v>25.08</v>
      </c>
      <c r="AU82" s="8">
        <v>25.08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25.08</v>
      </c>
      <c r="BM82" s="8">
        <f t="shared" si="54"/>
        <v>25.08</v>
      </c>
      <c r="BN82" s="8">
        <f t="shared" si="55"/>
        <v>32</v>
      </c>
      <c r="BO82" s="8">
        <f t="shared" si="56"/>
        <v>32</v>
      </c>
      <c r="BP82" s="182">
        <f t="shared" si="57"/>
        <v>-6.9200000000000017</v>
      </c>
      <c r="BQ82" s="182">
        <f t="shared" si="58"/>
        <v>-6.9200000000000017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1040</v>
      </c>
      <c r="G83" s="16">
        <f>'[3]05'!G85</f>
        <v>0</v>
      </c>
      <c r="H83" s="17">
        <f t="shared" si="59"/>
        <v>1360</v>
      </c>
      <c r="I83" s="15">
        <f>'[3]05'!J85</f>
        <v>287.42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287.42</v>
      </c>
      <c r="P83" s="18">
        <f>frq!C83</f>
        <v>1</v>
      </c>
      <c r="Q83" s="15">
        <f t="shared" si="33"/>
        <v>287.42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287.42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223.42000000000002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223.42000000000002</v>
      </c>
      <c r="AT83" s="8">
        <v>25.08</v>
      </c>
      <c r="AU83" s="8">
        <v>25.08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25.08</v>
      </c>
      <c r="BM83" s="8">
        <f t="shared" si="54"/>
        <v>25.08</v>
      </c>
      <c r="BN83" s="8">
        <f t="shared" si="55"/>
        <v>32</v>
      </c>
      <c r="BO83" s="8">
        <f t="shared" si="56"/>
        <v>32</v>
      </c>
      <c r="BP83" s="182">
        <f t="shared" si="57"/>
        <v>-6.9200000000000017</v>
      </c>
      <c r="BQ83" s="182">
        <f t="shared" si="58"/>
        <v>-6.9200000000000017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1040</v>
      </c>
      <c r="G84" s="16">
        <f>'[3]05'!G86</f>
        <v>0</v>
      </c>
      <c r="H84" s="17">
        <f t="shared" si="59"/>
        <v>1360</v>
      </c>
      <c r="I84" s="15">
        <f>'[3]05'!J86</f>
        <v>287.42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287.42</v>
      </c>
      <c r="P84" s="18">
        <f>frq!C84</f>
        <v>1</v>
      </c>
      <c r="Q84" s="15">
        <f t="shared" si="33"/>
        <v>287.42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287.42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223.42000000000002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223.42000000000002</v>
      </c>
      <c r="AT84" s="8">
        <v>25.08</v>
      </c>
      <c r="AU84" s="8">
        <v>25.08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25.08</v>
      </c>
      <c r="BM84" s="8">
        <f t="shared" si="54"/>
        <v>25.08</v>
      </c>
      <c r="BN84" s="8">
        <f t="shared" si="55"/>
        <v>32</v>
      </c>
      <c r="BO84" s="8">
        <f t="shared" si="56"/>
        <v>32</v>
      </c>
      <c r="BP84" s="182">
        <f t="shared" si="57"/>
        <v>-6.9200000000000017</v>
      </c>
      <c r="BQ84" s="182">
        <f t="shared" si="58"/>
        <v>-6.9200000000000017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1040</v>
      </c>
      <c r="G85" s="16">
        <f>'[3]05'!G87</f>
        <v>0</v>
      </c>
      <c r="H85" s="17">
        <f t="shared" si="59"/>
        <v>1360</v>
      </c>
      <c r="I85" s="15">
        <f>'[3]05'!J87</f>
        <v>270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23.29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23.29</v>
      </c>
      <c r="AE85" s="8">
        <f t="shared" si="43"/>
        <v>23.29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23.29</v>
      </c>
      <c r="AL85" s="8">
        <f t="shared" si="35"/>
        <v>223.42000000000002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223.42000000000002</v>
      </c>
      <c r="AT85" s="8">
        <v>25.85</v>
      </c>
      <c r="AU85" s="8">
        <v>25.85</v>
      </c>
      <c r="AW85" s="207">
        <v>23.29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23.29</v>
      </c>
      <c r="BD85" s="207">
        <v>23.29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23.29</v>
      </c>
      <c r="BL85" s="8">
        <f t="shared" si="53"/>
        <v>25.85</v>
      </c>
      <c r="BM85" s="8">
        <f t="shared" si="54"/>
        <v>25.85</v>
      </c>
      <c r="BN85" s="8">
        <f t="shared" si="55"/>
        <v>23.29</v>
      </c>
      <c r="BO85" s="8">
        <f t="shared" si="56"/>
        <v>23.29</v>
      </c>
      <c r="BP85" s="182">
        <f t="shared" si="57"/>
        <v>2.5600000000000023</v>
      </c>
      <c r="BQ85" s="182">
        <f t="shared" si="58"/>
        <v>2.5600000000000023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1040</v>
      </c>
      <c r="G86" s="16">
        <f>'[3]05'!G88</f>
        <v>0</v>
      </c>
      <c r="H86" s="17">
        <f t="shared" si="59"/>
        <v>1360</v>
      </c>
      <c r="I86" s="15">
        <f>'[3]05'!J88</f>
        <v>270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23.29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23.29</v>
      </c>
      <c r="AE86" s="8">
        <f t="shared" si="43"/>
        <v>23.29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23.29</v>
      </c>
      <c r="AL86" s="8">
        <f t="shared" si="35"/>
        <v>223.42000000000002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223.42000000000002</v>
      </c>
      <c r="AT86" s="8">
        <v>25.85</v>
      </c>
      <c r="AU86" s="8">
        <v>25.85</v>
      </c>
      <c r="AW86" s="207">
        <v>23.29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23.29</v>
      </c>
      <c r="BD86" s="207">
        <v>23.29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23.29</v>
      </c>
      <c r="BL86" s="8">
        <f t="shared" si="53"/>
        <v>25.85</v>
      </c>
      <c r="BM86" s="8">
        <f t="shared" si="54"/>
        <v>25.85</v>
      </c>
      <c r="BN86" s="8">
        <f t="shared" si="55"/>
        <v>23.29</v>
      </c>
      <c r="BO86" s="8">
        <f t="shared" si="56"/>
        <v>23.29</v>
      </c>
      <c r="BP86" s="182">
        <f t="shared" si="57"/>
        <v>2.5600000000000023</v>
      </c>
      <c r="BQ86" s="182">
        <f t="shared" si="58"/>
        <v>2.5600000000000023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1040</v>
      </c>
      <c r="G87" s="16">
        <f>'[3]05'!G89</f>
        <v>0</v>
      </c>
      <c r="H87" s="17">
        <f t="shared" si="59"/>
        <v>1360</v>
      </c>
      <c r="I87" s="15">
        <f>'[3]05'!J89</f>
        <v>270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26.09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26.09</v>
      </c>
      <c r="AE87" s="8">
        <f t="shared" si="43"/>
        <v>26.09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26.09</v>
      </c>
      <c r="AL87" s="8">
        <f t="shared" si="35"/>
        <v>217.82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217.82</v>
      </c>
      <c r="AT87" s="8">
        <v>25.85</v>
      </c>
      <c r="AU87" s="8">
        <v>25.85</v>
      </c>
      <c r="AW87" s="207">
        <v>26.09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26.09</v>
      </c>
      <c r="BD87" s="207">
        <v>26.09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26.09</v>
      </c>
      <c r="BL87" s="8">
        <f t="shared" si="53"/>
        <v>25.85</v>
      </c>
      <c r="BM87" s="8">
        <f t="shared" si="54"/>
        <v>25.85</v>
      </c>
      <c r="BN87" s="8">
        <f t="shared" si="55"/>
        <v>26.09</v>
      </c>
      <c r="BO87" s="8">
        <f t="shared" si="56"/>
        <v>26.09</v>
      </c>
      <c r="BP87" s="182">
        <f t="shared" si="57"/>
        <v>-0.23999999999999844</v>
      </c>
      <c r="BQ87" s="182">
        <f t="shared" si="58"/>
        <v>-0.23999999999999844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1040</v>
      </c>
      <c r="G88" s="16">
        <f>'[3]05'!G90</f>
        <v>0</v>
      </c>
      <c r="H88" s="17">
        <f t="shared" si="59"/>
        <v>1360</v>
      </c>
      <c r="I88" s="15">
        <f>'[3]05'!J90</f>
        <v>270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26.09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26.09</v>
      </c>
      <c r="AE88" s="8">
        <f t="shared" si="43"/>
        <v>26.09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26.09</v>
      </c>
      <c r="AL88" s="8">
        <f t="shared" si="35"/>
        <v>217.82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217.82</v>
      </c>
      <c r="AW88" s="207">
        <v>26.09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26.09</v>
      </c>
      <c r="BD88" s="207">
        <v>26.09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26.09</v>
      </c>
      <c r="BL88" s="8">
        <f t="shared" si="53"/>
        <v>0</v>
      </c>
      <c r="BM88" s="8">
        <f t="shared" si="54"/>
        <v>0</v>
      </c>
      <c r="BN88" s="8">
        <f t="shared" si="55"/>
        <v>26.09</v>
      </c>
      <c r="BO88" s="8">
        <f t="shared" si="56"/>
        <v>26.09</v>
      </c>
      <c r="BP88" s="182">
        <f t="shared" si="57"/>
        <v>-26.09</v>
      </c>
      <c r="BQ88" s="182">
        <f t="shared" si="58"/>
        <v>-26.09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1040</v>
      </c>
      <c r="G89" s="16">
        <f>'[3]05'!G91</f>
        <v>0</v>
      </c>
      <c r="H89" s="17">
        <f t="shared" si="59"/>
        <v>1360</v>
      </c>
      <c r="I89" s="15">
        <f>'[3]05'!J91</f>
        <v>270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26.09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26.09</v>
      </c>
      <c r="AE89" s="8">
        <f t="shared" si="43"/>
        <v>26.09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26.09</v>
      </c>
      <c r="AL89" s="8">
        <f t="shared" si="35"/>
        <v>217.82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217.82</v>
      </c>
      <c r="AW89" s="207">
        <v>26.09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26.09</v>
      </c>
      <c r="BD89" s="207">
        <v>26.09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26.09</v>
      </c>
      <c r="BL89" s="8">
        <f t="shared" si="53"/>
        <v>0</v>
      </c>
      <c r="BM89" s="8">
        <f t="shared" si="54"/>
        <v>0</v>
      </c>
      <c r="BN89" s="8">
        <f t="shared" si="55"/>
        <v>26.09</v>
      </c>
      <c r="BO89" s="8">
        <f t="shared" si="56"/>
        <v>26.09</v>
      </c>
      <c r="BP89" s="182">
        <f t="shared" si="57"/>
        <v>-26.09</v>
      </c>
      <c r="BQ89" s="182">
        <f t="shared" si="58"/>
        <v>-26.09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1040</v>
      </c>
      <c r="G90" s="16">
        <f>'[3]05'!G92</f>
        <v>0</v>
      </c>
      <c r="H90" s="17">
        <f t="shared" si="59"/>
        <v>1360</v>
      </c>
      <c r="I90" s="15">
        <f>'[3]05'!J92</f>
        <v>270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26.09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26.09</v>
      </c>
      <c r="AE90" s="8">
        <f t="shared" si="43"/>
        <v>26.09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26.09</v>
      </c>
      <c r="AL90" s="8">
        <f t="shared" si="35"/>
        <v>217.82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217.82</v>
      </c>
      <c r="AW90" s="207">
        <v>26.09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26.09</v>
      </c>
      <c r="BD90" s="207">
        <v>26.09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26.09</v>
      </c>
      <c r="BL90" s="8">
        <f t="shared" si="53"/>
        <v>0</v>
      </c>
      <c r="BM90" s="8">
        <f t="shared" si="54"/>
        <v>0</v>
      </c>
      <c r="BN90" s="8">
        <f t="shared" si="55"/>
        <v>26.09</v>
      </c>
      <c r="BO90" s="8">
        <f t="shared" si="56"/>
        <v>26.09</v>
      </c>
      <c r="BP90" s="182">
        <f t="shared" si="57"/>
        <v>-26.09</v>
      </c>
      <c r="BQ90" s="182">
        <f t="shared" si="58"/>
        <v>-26.09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1040</v>
      </c>
      <c r="G91" s="16">
        <f>'[3]05'!G93</f>
        <v>0</v>
      </c>
      <c r="H91" s="17">
        <f t="shared" si="59"/>
        <v>1360</v>
      </c>
      <c r="I91" s="15">
        <f>'[3]05'!J93</f>
        <v>270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26.09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26.09</v>
      </c>
      <c r="AE91" s="8">
        <f t="shared" si="43"/>
        <v>26.09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26.09</v>
      </c>
      <c r="AL91" s="8">
        <f t="shared" si="35"/>
        <v>217.82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217.82</v>
      </c>
      <c r="AW91" s="207">
        <v>26.09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26.09</v>
      </c>
      <c r="BD91" s="207">
        <v>26.09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26.09</v>
      </c>
      <c r="BL91" s="8">
        <f t="shared" si="53"/>
        <v>0</v>
      </c>
      <c r="BM91" s="8">
        <f t="shared" si="54"/>
        <v>0</v>
      </c>
      <c r="BN91" s="8">
        <f t="shared" si="55"/>
        <v>26.09</v>
      </c>
      <c r="BO91" s="8">
        <f t="shared" si="56"/>
        <v>26.09</v>
      </c>
      <c r="BP91" s="182">
        <f t="shared" si="57"/>
        <v>-26.09</v>
      </c>
      <c r="BQ91" s="182">
        <f t="shared" si="58"/>
        <v>-26.09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1040</v>
      </c>
      <c r="G92" s="16">
        <f>'[3]05'!G94</f>
        <v>0</v>
      </c>
      <c r="H92" s="17">
        <f t="shared" si="59"/>
        <v>1360</v>
      </c>
      <c r="I92" s="15">
        <f>'[3]05'!J94</f>
        <v>270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26.09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26.09</v>
      </c>
      <c r="AE92" s="8">
        <f t="shared" si="43"/>
        <v>26.09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26.09</v>
      </c>
      <c r="AL92" s="8">
        <f t="shared" si="35"/>
        <v>217.82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217.82</v>
      </c>
      <c r="AW92" s="207">
        <v>26.09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26.09</v>
      </c>
      <c r="BD92" s="207">
        <v>26.09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26.09</v>
      </c>
      <c r="BL92" s="8">
        <f t="shared" si="53"/>
        <v>0</v>
      </c>
      <c r="BM92" s="8">
        <f t="shared" si="54"/>
        <v>0</v>
      </c>
      <c r="BN92" s="8">
        <f t="shared" si="55"/>
        <v>26.09</v>
      </c>
      <c r="BO92" s="8">
        <f t="shared" si="56"/>
        <v>26.09</v>
      </c>
      <c r="BP92" s="182">
        <f t="shared" si="57"/>
        <v>-26.09</v>
      </c>
      <c r="BQ92" s="182">
        <f t="shared" si="58"/>
        <v>-26.09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1040</v>
      </c>
      <c r="G93" s="16">
        <f>'[3]05'!G95</f>
        <v>0</v>
      </c>
      <c r="H93" s="17">
        <f t="shared" si="59"/>
        <v>1360</v>
      </c>
      <c r="I93" s="15">
        <f>'[3]05'!J95</f>
        <v>270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26.09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26.09</v>
      </c>
      <c r="AE93" s="8">
        <f t="shared" si="43"/>
        <v>26.09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26.09</v>
      </c>
      <c r="AL93" s="8">
        <f t="shared" si="35"/>
        <v>217.82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217.82</v>
      </c>
      <c r="AW93" s="207">
        <v>26.09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26.09</v>
      </c>
      <c r="BD93" s="207">
        <v>26.09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26.09</v>
      </c>
      <c r="BL93" s="8">
        <f t="shared" si="53"/>
        <v>0</v>
      </c>
      <c r="BM93" s="8">
        <f t="shared" si="54"/>
        <v>0</v>
      </c>
      <c r="BN93" s="8">
        <f t="shared" si="55"/>
        <v>26.09</v>
      </c>
      <c r="BO93" s="8">
        <f t="shared" si="56"/>
        <v>26.09</v>
      </c>
      <c r="BP93" s="182">
        <f t="shared" si="57"/>
        <v>-26.09</v>
      </c>
      <c r="BQ93" s="182">
        <f t="shared" si="58"/>
        <v>-26.09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1040</v>
      </c>
      <c r="G94" s="16">
        <f>'[3]05'!G96</f>
        <v>0</v>
      </c>
      <c r="H94" s="17">
        <f t="shared" si="59"/>
        <v>1360</v>
      </c>
      <c r="I94" s="15">
        <f>'[3]05'!J96</f>
        <v>270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26.09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26.09</v>
      </c>
      <c r="AE94" s="8">
        <f t="shared" si="43"/>
        <v>26.09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26.09</v>
      </c>
      <c r="AL94" s="8">
        <f t="shared" si="35"/>
        <v>217.82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217.82</v>
      </c>
      <c r="AW94" s="207">
        <v>26.09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26.09</v>
      </c>
      <c r="BD94" s="207">
        <v>26.09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26.09</v>
      </c>
      <c r="BL94" s="8">
        <f t="shared" si="53"/>
        <v>0</v>
      </c>
      <c r="BM94" s="8">
        <f t="shared" si="54"/>
        <v>0</v>
      </c>
      <c r="BN94" s="8">
        <f t="shared" si="55"/>
        <v>26.09</v>
      </c>
      <c r="BO94" s="8">
        <f t="shared" si="56"/>
        <v>26.09</v>
      </c>
      <c r="BP94" s="182">
        <f t="shared" si="57"/>
        <v>-26.09</v>
      </c>
      <c r="BQ94" s="182">
        <f t="shared" si="58"/>
        <v>-26.09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1040</v>
      </c>
      <c r="G95" s="16">
        <f>'[3]05'!G97</f>
        <v>0</v>
      </c>
      <c r="H95" s="17">
        <f t="shared" si="59"/>
        <v>1360</v>
      </c>
      <c r="I95" s="15">
        <f>'[3]05'!J97</f>
        <v>270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26.09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26.09</v>
      </c>
      <c r="AE95" s="8">
        <f t="shared" si="43"/>
        <v>26.09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26.09</v>
      </c>
      <c r="AL95" s="8">
        <f t="shared" si="35"/>
        <v>217.82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217.82</v>
      </c>
      <c r="AW95" s="207">
        <v>26.09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26.09</v>
      </c>
      <c r="BD95" s="207">
        <v>26.09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26.09</v>
      </c>
      <c r="BL95" s="8">
        <f t="shared" si="53"/>
        <v>0</v>
      </c>
      <c r="BM95" s="8">
        <f t="shared" si="54"/>
        <v>0</v>
      </c>
      <c r="BN95" s="8">
        <f t="shared" si="55"/>
        <v>26.09</v>
      </c>
      <c r="BO95" s="8">
        <f t="shared" si="56"/>
        <v>26.09</v>
      </c>
      <c r="BP95" s="182">
        <f t="shared" si="57"/>
        <v>-26.09</v>
      </c>
      <c r="BQ95" s="182">
        <f t="shared" si="58"/>
        <v>-26.09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1040</v>
      </c>
      <c r="G96" s="16">
        <f>'[3]05'!G98</f>
        <v>0</v>
      </c>
      <c r="H96" s="17">
        <f t="shared" si="59"/>
        <v>1360</v>
      </c>
      <c r="I96" s="15">
        <f>'[3]05'!J98</f>
        <v>270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26.89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26.89</v>
      </c>
      <c r="AE96" s="8">
        <f t="shared" si="43"/>
        <v>26.89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26.89</v>
      </c>
      <c r="AL96" s="8">
        <f t="shared" si="35"/>
        <v>216.22000000000003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216.22000000000003</v>
      </c>
      <c r="AW96" s="207">
        <v>26.89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26.89</v>
      </c>
      <c r="BD96" s="207">
        <v>26.89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26.89</v>
      </c>
      <c r="BL96" s="8">
        <f t="shared" si="53"/>
        <v>0</v>
      </c>
      <c r="BM96" s="8">
        <f t="shared" si="54"/>
        <v>0</v>
      </c>
      <c r="BN96" s="8">
        <f t="shared" si="55"/>
        <v>26.89</v>
      </c>
      <c r="BO96" s="8">
        <f t="shared" si="56"/>
        <v>26.89</v>
      </c>
      <c r="BP96" s="182">
        <f t="shared" si="57"/>
        <v>-26.89</v>
      </c>
      <c r="BQ96" s="182">
        <f t="shared" si="58"/>
        <v>-26.89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1040</v>
      </c>
      <c r="G97" s="16">
        <f>'[3]05'!G99</f>
        <v>0</v>
      </c>
      <c r="H97" s="17">
        <f t="shared" si="59"/>
        <v>1360</v>
      </c>
      <c r="I97" s="15">
        <f>'[3]05'!J99</f>
        <v>270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26.89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26.89</v>
      </c>
      <c r="AE97" s="8">
        <f t="shared" si="43"/>
        <v>26.89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26.89</v>
      </c>
      <c r="AL97" s="8">
        <f t="shared" si="35"/>
        <v>216.22000000000003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216.22000000000003</v>
      </c>
      <c r="AW97" s="207">
        <v>26.89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26.89</v>
      </c>
      <c r="BD97" s="207">
        <v>26.89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26.89</v>
      </c>
      <c r="BL97" s="8">
        <f t="shared" si="53"/>
        <v>0</v>
      </c>
      <c r="BM97" s="8">
        <f t="shared" si="54"/>
        <v>0</v>
      </c>
      <c r="BN97" s="8">
        <f t="shared" si="55"/>
        <v>26.89</v>
      </c>
      <c r="BO97" s="8">
        <f t="shared" si="56"/>
        <v>26.89</v>
      </c>
      <c r="BP97" s="182">
        <f t="shared" si="57"/>
        <v>-26.89</v>
      </c>
      <c r="BQ97" s="182">
        <f t="shared" si="58"/>
        <v>-26.89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1040</v>
      </c>
      <c r="G98" s="16">
        <f>'[3]05'!G100</f>
        <v>0</v>
      </c>
      <c r="H98" s="17">
        <f t="shared" si="59"/>
        <v>1360</v>
      </c>
      <c r="I98" s="15">
        <f>'[3]05'!J100</f>
        <v>270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26.89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26.89</v>
      </c>
      <c r="AE98" s="8">
        <f t="shared" si="43"/>
        <v>26.89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26.89</v>
      </c>
      <c r="AL98" s="8">
        <f t="shared" si="35"/>
        <v>216.22000000000003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216.22000000000003</v>
      </c>
      <c r="AW98" s="207">
        <v>26.89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26.89</v>
      </c>
      <c r="BD98" s="207">
        <v>26.89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26.89</v>
      </c>
      <c r="BL98" s="8">
        <f t="shared" si="53"/>
        <v>0</v>
      </c>
      <c r="BM98" s="8">
        <f t="shared" si="54"/>
        <v>0</v>
      </c>
      <c r="BN98" s="8">
        <f t="shared" si="55"/>
        <v>26.89</v>
      </c>
      <c r="BO98" s="8">
        <f t="shared" si="56"/>
        <v>26.89</v>
      </c>
      <c r="BP98" s="182">
        <f t="shared" si="57"/>
        <v>-26.89</v>
      </c>
      <c r="BQ98" s="182">
        <f t="shared" si="58"/>
        <v>-26.89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6.7739169999999937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6.7739169999999937</v>
      </c>
      <c r="P99" s="15">
        <f t="shared" si="62"/>
        <v>2.4E-2</v>
      </c>
      <c r="Q99" s="15">
        <f t="shared" si="62"/>
        <v>6.7739169999999937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6.7739169999999937</v>
      </c>
      <c r="X99" s="15">
        <f t="shared" si="62"/>
        <v>0.70244500000000021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0.70244500000000021</v>
      </c>
      <c r="AE99" s="15">
        <f t="shared" si="62"/>
        <v>0.71311500000000017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0.71311500000000017</v>
      </c>
      <c r="AL99" s="15">
        <f t="shared" si="62"/>
        <v>5.3583569999999945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5.3583569999999945</v>
      </c>
      <c r="AS99" s="15">
        <f t="shared" si="62"/>
        <v>0</v>
      </c>
      <c r="AT99" s="15">
        <f t="shared" si="62"/>
        <v>0.60159999999999969</v>
      </c>
      <c r="AU99" s="15">
        <f t="shared" si="62"/>
        <v>0.61250999999999967</v>
      </c>
      <c r="AV99" s="15">
        <f t="shared" si="62"/>
        <v>0</v>
      </c>
      <c r="AW99" s="15">
        <f t="shared" si="62"/>
        <v>0.70244500000000021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0.70244500000000021</v>
      </c>
      <c r="BD99" s="15">
        <f t="shared" si="62"/>
        <v>0.71311500000000017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0.71311500000000017</v>
      </c>
      <c r="BK99" s="15"/>
      <c r="BL99" s="15">
        <f t="shared" si="63"/>
        <v>0.60159999999999969</v>
      </c>
      <c r="BM99" s="15">
        <f t="shared" si="63"/>
        <v>0.61250999999999967</v>
      </c>
      <c r="BN99" s="15">
        <f t="shared" si="63"/>
        <v>0.70244500000000021</v>
      </c>
      <c r="BO99" s="15">
        <f t="shared" si="63"/>
        <v>0.71311500000000017</v>
      </c>
      <c r="BP99" s="15">
        <f t="shared" si="63"/>
        <v>-0.10084499999999996</v>
      </c>
      <c r="BQ99" s="15">
        <f t="shared" si="63"/>
        <v>-0.10060499999999994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44962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44962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0</v>
      </c>
      <c r="E3">
        <f>PPCL!N3</f>
        <v>0</v>
      </c>
      <c r="F3">
        <f>B3+C3</f>
        <v>165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165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165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3.96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3.96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175</v>
      </c>
      <c r="C3">
        <f>PPCL!E3</f>
        <v>0</v>
      </c>
      <c r="D3">
        <f>PPCL!O3</f>
        <v>0</v>
      </c>
      <c r="E3">
        <f>PPCL!P3</f>
        <v>0</v>
      </c>
      <c r="F3">
        <f>B3+C3</f>
        <v>175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175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175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175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175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175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175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175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175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175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175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175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175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175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175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175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175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175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175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175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175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175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175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175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175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175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175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175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175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175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175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175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175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175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175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175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175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175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175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175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175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175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175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175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175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175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175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175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175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175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175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175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175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175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175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175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175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175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175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175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175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175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175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175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175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175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175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175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175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175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175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175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175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175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175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175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175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175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175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175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175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175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175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175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175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175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175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175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175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175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175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175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175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175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175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15.16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38.07</v>
      </c>
      <c r="O3" s="154">
        <f t="shared" ref="O3:O66" si="1">G3-N3</f>
        <v>0.53000000000000114</v>
      </c>
      <c r="P3">
        <v>15.371053322826373</v>
      </c>
      <c r="Q3">
        <v>8.963068032571579</v>
      </c>
      <c r="R3">
        <v>0</v>
      </c>
      <c r="S3">
        <v>2.0988179669030731</v>
      </c>
      <c r="T3">
        <v>12.167060677698975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15.16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38.07</v>
      </c>
      <c r="O4" s="154">
        <f t="shared" si="1"/>
        <v>0.53000000000000114</v>
      </c>
      <c r="P4">
        <v>15.371053322826373</v>
      </c>
      <c r="Q4">
        <v>8.963068032571579</v>
      </c>
      <c r="R4">
        <v>0</v>
      </c>
      <c r="S4">
        <v>2.0988179669030731</v>
      </c>
      <c r="T4">
        <v>12.167060677698975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15.16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38.07</v>
      </c>
      <c r="O5" s="154">
        <f t="shared" si="1"/>
        <v>0.53000000000000114</v>
      </c>
      <c r="P5">
        <v>15.371053322826373</v>
      </c>
      <c r="Q5">
        <v>8.963068032571579</v>
      </c>
      <c r="R5">
        <v>0</v>
      </c>
      <c r="S5">
        <v>2.0988179669030731</v>
      </c>
      <c r="T5">
        <v>12.167060677698975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15.16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38.07</v>
      </c>
      <c r="O6" s="154">
        <f t="shared" si="1"/>
        <v>0.53000000000000114</v>
      </c>
      <c r="P6">
        <v>15.371053322826373</v>
      </c>
      <c r="Q6">
        <v>8.963068032571579</v>
      </c>
      <c r="R6">
        <v>0</v>
      </c>
      <c r="S6">
        <v>2.0988179669030731</v>
      </c>
      <c r="T6">
        <v>12.167060677698975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15.16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38.07</v>
      </c>
      <c r="O7" s="154">
        <f t="shared" si="1"/>
        <v>0.53000000000000114</v>
      </c>
      <c r="P7">
        <v>15.371053322826373</v>
      </c>
      <c r="Q7">
        <v>8.963068032571579</v>
      </c>
      <c r="R7">
        <v>0</v>
      </c>
      <c r="S7">
        <v>2.0988179669030731</v>
      </c>
      <c r="T7">
        <v>12.167060677698975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15.16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38.07</v>
      </c>
      <c r="O8" s="154">
        <f t="shared" si="1"/>
        <v>0.53000000000000114</v>
      </c>
      <c r="P8">
        <v>15.371053322826373</v>
      </c>
      <c r="Q8">
        <v>8.963068032571579</v>
      </c>
      <c r="R8">
        <v>0</v>
      </c>
      <c r="S8">
        <v>2.0988179669030731</v>
      </c>
      <c r="T8">
        <v>12.167060677698975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15.16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38.07</v>
      </c>
      <c r="O9" s="154">
        <f t="shared" si="1"/>
        <v>0.53000000000000114</v>
      </c>
      <c r="P9">
        <v>15.371053322826373</v>
      </c>
      <c r="Q9">
        <v>8.963068032571579</v>
      </c>
      <c r="R9">
        <v>0</v>
      </c>
      <c r="S9">
        <v>2.0988179669030731</v>
      </c>
      <c r="T9">
        <v>12.167060677698975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15.16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38.07</v>
      </c>
      <c r="O10" s="154">
        <f t="shared" si="1"/>
        <v>0.53000000000000114</v>
      </c>
      <c r="P10">
        <v>15.371053322826373</v>
      </c>
      <c r="Q10">
        <v>8.963068032571579</v>
      </c>
      <c r="R10">
        <v>0</v>
      </c>
      <c r="S10">
        <v>2.0988179669030731</v>
      </c>
      <c r="T10">
        <v>12.167060677698975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15.16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38.07</v>
      </c>
      <c r="O11" s="154">
        <f t="shared" si="1"/>
        <v>0.53000000000000114</v>
      </c>
      <c r="P11">
        <v>15.371053322826373</v>
      </c>
      <c r="Q11">
        <v>8.963068032571579</v>
      </c>
      <c r="R11">
        <v>0</v>
      </c>
      <c r="S11">
        <v>2.0988179669030731</v>
      </c>
      <c r="T11">
        <v>12.167060677698975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15.16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38.07</v>
      </c>
      <c r="O12" s="154">
        <f t="shared" si="1"/>
        <v>0.53000000000000114</v>
      </c>
      <c r="P12">
        <v>15.371053322826373</v>
      </c>
      <c r="Q12">
        <v>8.963068032571579</v>
      </c>
      <c r="R12">
        <v>0</v>
      </c>
      <c r="S12">
        <v>2.0988179669030731</v>
      </c>
      <c r="T12">
        <v>12.167060677698975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15.31</v>
      </c>
      <c r="J13">
        <f>BYPL_EOD!AC13+BYPL_EOD!AD13</f>
        <v>8.84</v>
      </c>
      <c r="K13">
        <f>MES_EOD!AC13+MES_EOD!AD13</f>
        <v>0</v>
      </c>
      <c r="L13">
        <f>NDMC_EOD!AC13+NDMC_EOD!AD13</f>
        <v>1.92</v>
      </c>
      <c r="M13">
        <f>TPDDL_EOD!AC13+TPDDL_EOD!AD13</f>
        <v>12</v>
      </c>
      <c r="N13">
        <f t="shared" si="0"/>
        <v>38.07</v>
      </c>
      <c r="O13" s="154">
        <f t="shared" si="1"/>
        <v>0.53000000000000114</v>
      </c>
      <c r="P13">
        <v>15.52314158129761</v>
      </c>
      <c r="Q13">
        <v>8.963068032571579</v>
      </c>
      <c r="R13">
        <v>0</v>
      </c>
      <c r="S13">
        <v>1.946729708431836</v>
      </c>
      <c r="T13">
        <v>12.167060677698975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15.31</v>
      </c>
      <c r="J14">
        <f>BYPL_EOD!AC14+BYPL_EOD!AD14</f>
        <v>8.84</v>
      </c>
      <c r="K14">
        <f>MES_EOD!AC14+MES_EOD!AD14</f>
        <v>0</v>
      </c>
      <c r="L14">
        <f>NDMC_EOD!AC14+NDMC_EOD!AD14</f>
        <v>1.92</v>
      </c>
      <c r="M14">
        <f>TPDDL_EOD!AC14+TPDDL_EOD!AD14</f>
        <v>12</v>
      </c>
      <c r="N14">
        <f t="shared" si="0"/>
        <v>38.07</v>
      </c>
      <c r="O14" s="154">
        <f t="shared" si="1"/>
        <v>0.53000000000000114</v>
      </c>
      <c r="P14">
        <v>15.52314158129761</v>
      </c>
      <c r="Q14">
        <v>8.963068032571579</v>
      </c>
      <c r="R14">
        <v>0</v>
      </c>
      <c r="S14">
        <v>1.946729708431836</v>
      </c>
      <c r="T14">
        <v>12.167060677698975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15.16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38.07</v>
      </c>
      <c r="O15" s="154">
        <f t="shared" si="1"/>
        <v>0.53000000000000114</v>
      </c>
      <c r="P15">
        <v>15.371053322826373</v>
      </c>
      <c r="Q15">
        <v>8.963068032571579</v>
      </c>
      <c r="R15">
        <v>0</v>
      </c>
      <c r="S15">
        <v>2.0988179669030731</v>
      </c>
      <c r="T15">
        <v>12.167060677698975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15.16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38.07</v>
      </c>
      <c r="O16" s="154">
        <f t="shared" si="1"/>
        <v>0.53000000000000114</v>
      </c>
      <c r="P16">
        <v>15.371053322826373</v>
      </c>
      <c r="Q16">
        <v>8.963068032571579</v>
      </c>
      <c r="R16">
        <v>0</v>
      </c>
      <c r="S16">
        <v>2.0988179669030731</v>
      </c>
      <c r="T16">
        <v>12.167060677698975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15.16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38.07</v>
      </c>
      <c r="O17" s="154">
        <f t="shared" si="1"/>
        <v>0.53000000000000114</v>
      </c>
      <c r="P17">
        <v>15.371053322826373</v>
      </c>
      <c r="Q17">
        <v>8.963068032571579</v>
      </c>
      <c r="R17">
        <v>0</v>
      </c>
      <c r="S17">
        <v>2.0988179669030731</v>
      </c>
      <c r="T17">
        <v>12.167060677698975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15.16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38.07</v>
      </c>
      <c r="O18" s="154">
        <f t="shared" si="1"/>
        <v>0.53000000000000114</v>
      </c>
      <c r="P18">
        <v>15.371053322826373</v>
      </c>
      <c r="Q18">
        <v>8.963068032571579</v>
      </c>
      <c r="R18">
        <v>0</v>
      </c>
      <c r="S18">
        <v>2.0988179669030731</v>
      </c>
      <c r="T18">
        <v>12.167060677698975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15.16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38.07</v>
      </c>
      <c r="O19" s="154">
        <f t="shared" si="1"/>
        <v>0.53000000000000114</v>
      </c>
      <c r="P19">
        <v>15.371053322826373</v>
      </c>
      <c r="Q19">
        <v>8.963068032571579</v>
      </c>
      <c r="R19">
        <v>0</v>
      </c>
      <c r="S19">
        <v>2.0988179669030731</v>
      </c>
      <c r="T19">
        <v>12.167060677698975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15.16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38.07</v>
      </c>
      <c r="O20" s="154">
        <f t="shared" si="1"/>
        <v>0.53000000000000114</v>
      </c>
      <c r="P20">
        <v>15.371053322826373</v>
      </c>
      <c r="Q20">
        <v>8.963068032571579</v>
      </c>
      <c r="R20">
        <v>0</v>
      </c>
      <c r="S20">
        <v>2.0988179669030731</v>
      </c>
      <c r="T20">
        <v>12.167060677698975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15.16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38.07</v>
      </c>
      <c r="O21" s="154">
        <f t="shared" si="1"/>
        <v>0.53000000000000114</v>
      </c>
      <c r="P21">
        <v>15.371053322826373</v>
      </c>
      <c r="Q21">
        <v>8.963068032571579</v>
      </c>
      <c r="R21">
        <v>0</v>
      </c>
      <c r="S21">
        <v>2.0988179669030731</v>
      </c>
      <c r="T21">
        <v>12.167060677698975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15.16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38.07</v>
      </c>
      <c r="O22" s="154">
        <f t="shared" si="1"/>
        <v>0.53000000000000114</v>
      </c>
      <c r="P22">
        <v>15.371053322826373</v>
      </c>
      <c r="Q22">
        <v>8.963068032571579</v>
      </c>
      <c r="R22">
        <v>0</v>
      </c>
      <c r="S22">
        <v>2.0988179669030731</v>
      </c>
      <c r="T22">
        <v>12.167060677698975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15.16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38.07</v>
      </c>
      <c r="O23" s="154">
        <f t="shared" si="1"/>
        <v>0.53000000000000114</v>
      </c>
      <c r="P23">
        <v>15.371053322826373</v>
      </c>
      <c r="Q23">
        <v>8.963068032571579</v>
      </c>
      <c r="R23">
        <v>0</v>
      </c>
      <c r="S23">
        <v>2.0988179669030731</v>
      </c>
      <c r="T23">
        <v>12.167060677698975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15.16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38.07</v>
      </c>
      <c r="O24" s="154">
        <f t="shared" si="1"/>
        <v>0.53000000000000114</v>
      </c>
      <c r="P24">
        <v>15.371053322826373</v>
      </c>
      <c r="Q24">
        <v>8.963068032571579</v>
      </c>
      <c r="R24">
        <v>0</v>
      </c>
      <c r="S24">
        <v>2.0988179669030731</v>
      </c>
      <c r="T24">
        <v>12.167060677698975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15.16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38.07</v>
      </c>
      <c r="O25" s="154">
        <f t="shared" si="1"/>
        <v>0.53000000000000114</v>
      </c>
      <c r="P25">
        <v>15.371053322826373</v>
      </c>
      <c r="Q25">
        <v>8.963068032571579</v>
      </c>
      <c r="R25">
        <v>0</v>
      </c>
      <c r="S25">
        <v>2.0988179669030731</v>
      </c>
      <c r="T25">
        <v>12.167060677698975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15.16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38.07</v>
      </c>
      <c r="O26" s="154">
        <f t="shared" si="1"/>
        <v>0.53000000000000114</v>
      </c>
      <c r="P26">
        <v>15.371053322826373</v>
      </c>
      <c r="Q26">
        <v>8.963068032571579</v>
      </c>
      <c r="R26">
        <v>0</v>
      </c>
      <c r="S26">
        <v>2.0988179669030731</v>
      </c>
      <c r="T26">
        <v>12.167060677698975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15.16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38.07</v>
      </c>
      <c r="O27" s="154">
        <f t="shared" si="1"/>
        <v>0.53000000000000114</v>
      </c>
      <c r="P27">
        <v>15.371053322826373</v>
      </c>
      <c r="Q27">
        <v>8.963068032571579</v>
      </c>
      <c r="R27">
        <v>0</v>
      </c>
      <c r="S27">
        <v>2.0988179669030731</v>
      </c>
      <c r="T27">
        <v>12.167060677698975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15.16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38.07</v>
      </c>
      <c r="O28" s="154">
        <f t="shared" si="1"/>
        <v>0.53000000000000114</v>
      </c>
      <c r="P28">
        <v>15.371053322826373</v>
      </c>
      <c r="Q28">
        <v>8.963068032571579</v>
      </c>
      <c r="R28">
        <v>0</v>
      </c>
      <c r="S28">
        <v>2.0988179669030731</v>
      </c>
      <c r="T28">
        <v>12.167060677698975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15.16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38.07</v>
      </c>
      <c r="O29" s="154">
        <f t="shared" si="1"/>
        <v>0.53000000000000114</v>
      </c>
      <c r="P29">
        <v>15.371053322826373</v>
      </c>
      <c r="Q29">
        <v>8.963068032571579</v>
      </c>
      <c r="R29">
        <v>0</v>
      </c>
      <c r="S29">
        <v>2.0988179669030731</v>
      </c>
      <c r="T29">
        <v>12.167060677698975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15.16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38.07</v>
      </c>
      <c r="O30" s="154">
        <f t="shared" si="1"/>
        <v>0.53000000000000114</v>
      </c>
      <c r="P30">
        <v>15.371053322826373</v>
      </c>
      <c r="Q30">
        <v>8.963068032571579</v>
      </c>
      <c r="R30">
        <v>0</v>
      </c>
      <c r="S30">
        <v>2.0988179669030731</v>
      </c>
      <c r="T30">
        <v>12.167060677698975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15.16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38.07</v>
      </c>
      <c r="O31" s="154">
        <f t="shared" si="1"/>
        <v>0.53000000000000114</v>
      </c>
      <c r="P31">
        <v>15.371053322826373</v>
      </c>
      <c r="Q31">
        <v>8.963068032571579</v>
      </c>
      <c r="R31">
        <v>0</v>
      </c>
      <c r="S31">
        <v>2.0988179669030731</v>
      </c>
      <c r="T31">
        <v>12.167060677698975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15.16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38.07</v>
      </c>
      <c r="O32" s="154">
        <f t="shared" si="1"/>
        <v>0.53000000000000114</v>
      </c>
      <c r="P32">
        <v>15.371053322826373</v>
      </c>
      <c r="Q32">
        <v>8.963068032571579</v>
      </c>
      <c r="R32">
        <v>0</v>
      </c>
      <c r="S32">
        <v>2.0988179669030731</v>
      </c>
      <c r="T32">
        <v>12.167060677698975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15.16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38.07</v>
      </c>
      <c r="O33" s="154">
        <f t="shared" si="1"/>
        <v>0.53000000000000114</v>
      </c>
      <c r="P33">
        <v>15.371053322826373</v>
      </c>
      <c r="Q33">
        <v>8.963068032571579</v>
      </c>
      <c r="R33">
        <v>0</v>
      </c>
      <c r="S33">
        <v>2.0988179669030731</v>
      </c>
      <c r="T33">
        <v>12.167060677698975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15.16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38.07</v>
      </c>
      <c r="O34" s="154">
        <f t="shared" si="1"/>
        <v>0.53000000000000114</v>
      </c>
      <c r="P34">
        <v>15.371053322826373</v>
      </c>
      <c r="Q34">
        <v>8.963068032571579</v>
      </c>
      <c r="R34">
        <v>0</v>
      </c>
      <c r="S34">
        <v>2.0988179669030731</v>
      </c>
      <c r="T34">
        <v>12.167060677698975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15.16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38.07</v>
      </c>
      <c r="O35" s="154">
        <f t="shared" si="1"/>
        <v>0.53000000000000114</v>
      </c>
      <c r="P35">
        <v>15.371053322826373</v>
      </c>
      <c r="Q35">
        <v>8.963068032571579</v>
      </c>
      <c r="R35">
        <v>0</v>
      </c>
      <c r="S35">
        <v>2.0988179669030731</v>
      </c>
      <c r="T35">
        <v>12.167060677698975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15.16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38.07</v>
      </c>
      <c r="O36" s="154">
        <f t="shared" si="1"/>
        <v>0.53000000000000114</v>
      </c>
      <c r="P36">
        <v>15.371053322826373</v>
      </c>
      <c r="Q36">
        <v>8.963068032571579</v>
      </c>
      <c r="R36">
        <v>0</v>
      </c>
      <c r="S36">
        <v>2.0988179669030731</v>
      </c>
      <c r="T36">
        <v>12.167060677698975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9.94</v>
      </c>
      <c r="J37">
        <f>BYPL_EOD!AC37+BYPL_EOD!AD37</f>
        <v>19.11</v>
      </c>
      <c r="K37">
        <f>MES_EOD!AC37+MES_EOD!AD37</f>
        <v>0</v>
      </c>
      <c r="L37">
        <f>NDMC_EOD!AC37+NDMC_EOD!AD37</f>
        <v>1.37</v>
      </c>
      <c r="M37">
        <f>TPDDL_EOD!AC37+TPDDL_EOD!AD37</f>
        <v>7.95</v>
      </c>
      <c r="N37">
        <f t="shared" si="0"/>
        <v>38.369999999999997</v>
      </c>
      <c r="O37" s="154">
        <f t="shared" si="1"/>
        <v>0.23000000000000398</v>
      </c>
      <c r="P37">
        <v>10.063512654095025</v>
      </c>
      <c r="Q37">
        <v>19.11</v>
      </c>
      <c r="R37">
        <v>0</v>
      </c>
      <c r="S37">
        <v>1.3853532519579217</v>
      </c>
      <c r="T37">
        <v>8.0411340939470559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9.94</v>
      </c>
      <c r="J38">
        <f>BYPL_EOD!AC38+BYPL_EOD!AD38</f>
        <v>19.11</v>
      </c>
      <c r="K38">
        <f>MES_EOD!AC38+MES_EOD!AD38</f>
        <v>0</v>
      </c>
      <c r="L38">
        <f>NDMC_EOD!AC38+NDMC_EOD!AD38</f>
        <v>1.37</v>
      </c>
      <c r="M38">
        <f>TPDDL_EOD!AC38+TPDDL_EOD!AD38</f>
        <v>7.95</v>
      </c>
      <c r="N38">
        <f t="shared" si="0"/>
        <v>38.369999999999997</v>
      </c>
      <c r="O38" s="154">
        <f t="shared" si="1"/>
        <v>0.23000000000000398</v>
      </c>
      <c r="P38">
        <v>10.063512654095025</v>
      </c>
      <c r="Q38">
        <v>19.11</v>
      </c>
      <c r="R38">
        <v>0</v>
      </c>
      <c r="S38">
        <v>1.3853532519579217</v>
      </c>
      <c r="T38">
        <v>8.0411340939470559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38.6</v>
      </c>
      <c r="E39">
        <f>GT!N39</f>
        <v>0</v>
      </c>
      <c r="F39">
        <f t="shared" si="4"/>
        <v>84</v>
      </c>
      <c r="G39">
        <f t="shared" si="5"/>
        <v>38.6</v>
      </c>
      <c r="H39" s="154"/>
      <c r="I39">
        <f>BRPL_EOD!AC39+BRPL_EOD!AD39</f>
        <v>9.94</v>
      </c>
      <c r="J39">
        <f>BYPL_EOD!AC39+BYPL_EOD!AD39</f>
        <v>19.11</v>
      </c>
      <c r="K39">
        <f>MES_EOD!AC39+MES_EOD!AD39</f>
        <v>0</v>
      </c>
      <c r="L39">
        <f>NDMC_EOD!AC39+NDMC_EOD!AD39</f>
        <v>1.37</v>
      </c>
      <c r="M39">
        <f>TPDDL_EOD!AC39+TPDDL_EOD!AD39</f>
        <v>7.95</v>
      </c>
      <c r="N39">
        <f t="shared" si="0"/>
        <v>38.369999999999997</v>
      </c>
      <c r="O39" s="154">
        <f t="shared" si="1"/>
        <v>0.23000000000000398</v>
      </c>
      <c r="P39">
        <v>10.063512654095025</v>
      </c>
      <c r="Q39">
        <v>19.11</v>
      </c>
      <c r="R39">
        <v>0</v>
      </c>
      <c r="S39">
        <v>1.3853532519579217</v>
      </c>
      <c r="T39">
        <v>8.0411340939470559</v>
      </c>
      <c r="U39" s="156">
        <f t="shared" si="2"/>
        <v>38.6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38.6</v>
      </c>
      <c r="E40">
        <f>GT!N40</f>
        <v>0</v>
      </c>
      <c r="F40">
        <f t="shared" si="4"/>
        <v>84</v>
      </c>
      <c r="G40">
        <f t="shared" si="5"/>
        <v>38.6</v>
      </c>
      <c r="H40" s="154"/>
      <c r="I40">
        <f>BRPL_EOD!AC40+BRPL_EOD!AD40</f>
        <v>9.94</v>
      </c>
      <c r="J40">
        <f>BYPL_EOD!AC40+BYPL_EOD!AD40</f>
        <v>19.11</v>
      </c>
      <c r="K40">
        <f>MES_EOD!AC40+MES_EOD!AD40</f>
        <v>0</v>
      </c>
      <c r="L40">
        <f>NDMC_EOD!AC40+NDMC_EOD!AD40</f>
        <v>1.37</v>
      </c>
      <c r="M40">
        <f>TPDDL_EOD!AC40+TPDDL_EOD!AD40</f>
        <v>7.95</v>
      </c>
      <c r="N40">
        <f t="shared" si="0"/>
        <v>38.369999999999997</v>
      </c>
      <c r="O40" s="154">
        <f t="shared" si="1"/>
        <v>0.23000000000000398</v>
      </c>
      <c r="P40">
        <v>10.063512654095025</v>
      </c>
      <c r="Q40">
        <v>19.11</v>
      </c>
      <c r="R40">
        <v>0</v>
      </c>
      <c r="S40">
        <v>1.3853532519579217</v>
      </c>
      <c r="T40">
        <v>8.0411340939470559</v>
      </c>
      <c r="U40" s="156">
        <f t="shared" si="2"/>
        <v>38.6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38.6</v>
      </c>
      <c r="E41">
        <f>GT!N41</f>
        <v>0</v>
      </c>
      <c r="F41">
        <f t="shared" si="4"/>
        <v>84</v>
      </c>
      <c r="G41">
        <f t="shared" si="5"/>
        <v>38.6</v>
      </c>
      <c r="H41" s="154"/>
      <c r="I41">
        <f>BRPL_EOD!AC41+BRPL_EOD!AD41</f>
        <v>9.94</v>
      </c>
      <c r="J41">
        <f>BYPL_EOD!AC41+BYPL_EOD!AD41</f>
        <v>19.11</v>
      </c>
      <c r="K41">
        <f>MES_EOD!AC41+MES_EOD!AD41</f>
        <v>0</v>
      </c>
      <c r="L41">
        <f>NDMC_EOD!AC41+NDMC_EOD!AD41</f>
        <v>1.37</v>
      </c>
      <c r="M41">
        <f>TPDDL_EOD!AC41+TPDDL_EOD!AD41</f>
        <v>7.95</v>
      </c>
      <c r="N41">
        <f t="shared" si="0"/>
        <v>38.369999999999997</v>
      </c>
      <c r="O41" s="154">
        <f t="shared" si="1"/>
        <v>0.23000000000000398</v>
      </c>
      <c r="P41">
        <v>10.063512654095025</v>
      </c>
      <c r="Q41">
        <v>19.11</v>
      </c>
      <c r="R41">
        <v>0</v>
      </c>
      <c r="S41">
        <v>1.3853532519579217</v>
      </c>
      <c r="T41">
        <v>8.0411340939470559</v>
      </c>
      <c r="U41" s="156">
        <f t="shared" si="2"/>
        <v>38.6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37.6</v>
      </c>
      <c r="E42">
        <f>GT!N42</f>
        <v>0</v>
      </c>
      <c r="F42">
        <f t="shared" si="4"/>
        <v>84</v>
      </c>
      <c r="G42">
        <f t="shared" si="5"/>
        <v>37.6</v>
      </c>
      <c r="H42" s="154"/>
      <c r="I42">
        <f>BRPL_EOD!AC42+BRPL_EOD!AD42</f>
        <v>9.69</v>
      </c>
      <c r="J42">
        <f>BYPL_EOD!AC42+BYPL_EOD!AD42</f>
        <v>18.62</v>
      </c>
      <c r="K42">
        <f>MES_EOD!AC42+MES_EOD!AD42</f>
        <v>0</v>
      </c>
      <c r="L42">
        <f>NDMC_EOD!AC42+NDMC_EOD!AD42</f>
        <v>1.34</v>
      </c>
      <c r="M42">
        <f>TPDDL_EOD!AC42+TPDDL_EOD!AD42</f>
        <v>7.75</v>
      </c>
      <c r="N42">
        <f t="shared" si="0"/>
        <v>37.400000000000006</v>
      </c>
      <c r="O42" s="154">
        <f t="shared" si="1"/>
        <v>0.19999999999999574</v>
      </c>
      <c r="P42">
        <v>9.7418181818181804</v>
      </c>
      <c r="Q42">
        <v>18.719572192513368</v>
      </c>
      <c r="R42">
        <v>0</v>
      </c>
      <c r="S42">
        <v>1.3471657754010695</v>
      </c>
      <c r="T42">
        <v>7.7914438502673784</v>
      </c>
      <c r="U42" s="156">
        <f t="shared" si="2"/>
        <v>37.6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37.6</v>
      </c>
      <c r="E43">
        <f>GT!N43</f>
        <v>0</v>
      </c>
      <c r="F43">
        <f t="shared" si="4"/>
        <v>84</v>
      </c>
      <c r="G43">
        <f t="shared" si="5"/>
        <v>37.6</v>
      </c>
      <c r="H43" s="154"/>
      <c r="I43">
        <f>BRPL_EOD!AC43+BRPL_EOD!AD43</f>
        <v>9.69</v>
      </c>
      <c r="J43">
        <f>BYPL_EOD!AC43+BYPL_EOD!AD43</f>
        <v>18.62</v>
      </c>
      <c r="K43">
        <f>MES_EOD!AC43+MES_EOD!AD43</f>
        <v>0</v>
      </c>
      <c r="L43">
        <f>NDMC_EOD!AC43+NDMC_EOD!AD43</f>
        <v>1.34</v>
      </c>
      <c r="M43">
        <f>TPDDL_EOD!AC43+TPDDL_EOD!AD43</f>
        <v>7.75</v>
      </c>
      <c r="N43">
        <f t="shared" si="0"/>
        <v>37.400000000000006</v>
      </c>
      <c r="O43" s="154">
        <f t="shared" si="1"/>
        <v>0.19999999999999574</v>
      </c>
      <c r="P43">
        <v>9.7418181818181804</v>
      </c>
      <c r="Q43">
        <v>18.719572192513368</v>
      </c>
      <c r="R43">
        <v>0</v>
      </c>
      <c r="S43">
        <v>1.3471657754010695</v>
      </c>
      <c r="T43">
        <v>7.7914438502673784</v>
      </c>
      <c r="U43" s="156">
        <f t="shared" si="2"/>
        <v>37.6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37.6</v>
      </c>
      <c r="E44">
        <f>GT!N44</f>
        <v>0</v>
      </c>
      <c r="F44">
        <f t="shared" si="4"/>
        <v>84</v>
      </c>
      <c r="G44">
        <f t="shared" si="5"/>
        <v>37.6</v>
      </c>
      <c r="H44" s="154"/>
      <c r="I44">
        <f>BRPL_EOD!AC44+BRPL_EOD!AD44</f>
        <v>9.69</v>
      </c>
      <c r="J44">
        <f>BYPL_EOD!AC44+BYPL_EOD!AD44</f>
        <v>18.62</v>
      </c>
      <c r="K44">
        <f>MES_EOD!AC44+MES_EOD!AD44</f>
        <v>0</v>
      </c>
      <c r="L44">
        <f>NDMC_EOD!AC44+NDMC_EOD!AD44</f>
        <v>1.34</v>
      </c>
      <c r="M44">
        <f>TPDDL_EOD!AC44+TPDDL_EOD!AD44</f>
        <v>7.75</v>
      </c>
      <c r="N44">
        <f t="shared" si="0"/>
        <v>37.400000000000006</v>
      </c>
      <c r="O44" s="154">
        <f t="shared" si="1"/>
        <v>0.19999999999999574</v>
      </c>
      <c r="P44">
        <v>9.7418181818181804</v>
      </c>
      <c r="Q44">
        <v>18.719572192513368</v>
      </c>
      <c r="R44">
        <v>0</v>
      </c>
      <c r="S44">
        <v>1.3471657754010695</v>
      </c>
      <c r="T44">
        <v>7.7914438502673784</v>
      </c>
      <c r="U44" s="156">
        <f t="shared" si="2"/>
        <v>37.6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37.6</v>
      </c>
      <c r="E45">
        <f>GT!N45</f>
        <v>0</v>
      </c>
      <c r="F45">
        <f t="shared" si="4"/>
        <v>84</v>
      </c>
      <c r="G45">
        <f t="shared" si="5"/>
        <v>37.6</v>
      </c>
      <c r="H45" s="154"/>
      <c r="I45">
        <f>BRPL_EOD!AC45+BRPL_EOD!AD45</f>
        <v>9.69</v>
      </c>
      <c r="J45">
        <f>BYPL_EOD!AC45+BYPL_EOD!AD45</f>
        <v>18.62</v>
      </c>
      <c r="K45">
        <f>MES_EOD!AC45+MES_EOD!AD45</f>
        <v>0</v>
      </c>
      <c r="L45">
        <f>NDMC_EOD!AC45+NDMC_EOD!AD45</f>
        <v>1.34</v>
      </c>
      <c r="M45">
        <f>TPDDL_EOD!AC45+TPDDL_EOD!AD45</f>
        <v>7.75</v>
      </c>
      <c r="N45">
        <f t="shared" si="0"/>
        <v>37.400000000000006</v>
      </c>
      <c r="O45" s="154">
        <f t="shared" si="1"/>
        <v>0.19999999999999574</v>
      </c>
      <c r="P45">
        <v>9.7418181818181804</v>
      </c>
      <c r="Q45">
        <v>18.719572192513368</v>
      </c>
      <c r="R45">
        <v>0</v>
      </c>
      <c r="S45">
        <v>1.3471657754010695</v>
      </c>
      <c r="T45">
        <v>7.7914438502673784</v>
      </c>
      <c r="U45" s="156">
        <f t="shared" si="2"/>
        <v>37.6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37.6</v>
      </c>
      <c r="E46">
        <f>GT!N46</f>
        <v>0</v>
      </c>
      <c r="F46">
        <f t="shared" si="4"/>
        <v>84</v>
      </c>
      <c r="G46">
        <f t="shared" si="5"/>
        <v>37.6</v>
      </c>
      <c r="H46" s="154"/>
      <c r="I46">
        <f>BRPL_EOD!AC46+BRPL_EOD!AD46</f>
        <v>9.69</v>
      </c>
      <c r="J46">
        <f>BYPL_EOD!AC46+BYPL_EOD!AD46</f>
        <v>18.62</v>
      </c>
      <c r="K46">
        <f>MES_EOD!AC46+MES_EOD!AD46</f>
        <v>0</v>
      </c>
      <c r="L46">
        <f>NDMC_EOD!AC46+NDMC_EOD!AD46</f>
        <v>1.34</v>
      </c>
      <c r="M46">
        <f>TPDDL_EOD!AC46+TPDDL_EOD!AD46</f>
        <v>7.75</v>
      </c>
      <c r="N46">
        <f t="shared" si="0"/>
        <v>37.400000000000006</v>
      </c>
      <c r="O46" s="154">
        <f t="shared" si="1"/>
        <v>0.19999999999999574</v>
      </c>
      <c r="P46">
        <v>9.7418181818181804</v>
      </c>
      <c r="Q46">
        <v>18.719572192513368</v>
      </c>
      <c r="R46">
        <v>0</v>
      </c>
      <c r="S46">
        <v>1.3471657754010695</v>
      </c>
      <c r="T46">
        <v>7.7914438502673784</v>
      </c>
      <c r="U46" s="156">
        <f t="shared" si="2"/>
        <v>37.6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37.6</v>
      </c>
      <c r="E47">
        <f>GT!N47</f>
        <v>0</v>
      </c>
      <c r="F47">
        <f t="shared" si="4"/>
        <v>84</v>
      </c>
      <c r="G47">
        <f t="shared" si="5"/>
        <v>37.6</v>
      </c>
      <c r="H47" s="154"/>
      <c r="I47">
        <f>BRPL_EOD!AC47+BRPL_EOD!AD47</f>
        <v>9.69</v>
      </c>
      <c r="J47">
        <f>BYPL_EOD!AC47+BYPL_EOD!AD47</f>
        <v>18.62</v>
      </c>
      <c r="K47">
        <f>MES_EOD!AC47+MES_EOD!AD47</f>
        <v>0</v>
      </c>
      <c r="L47">
        <f>NDMC_EOD!AC47+NDMC_EOD!AD47</f>
        <v>1.34</v>
      </c>
      <c r="M47">
        <f>TPDDL_EOD!AC47+TPDDL_EOD!AD47</f>
        <v>7.75</v>
      </c>
      <c r="N47">
        <f t="shared" si="0"/>
        <v>37.400000000000006</v>
      </c>
      <c r="O47" s="154">
        <f t="shared" si="1"/>
        <v>0.19999999999999574</v>
      </c>
      <c r="P47">
        <v>9.7418181818181804</v>
      </c>
      <c r="Q47">
        <v>18.719572192513368</v>
      </c>
      <c r="R47">
        <v>0</v>
      </c>
      <c r="S47">
        <v>1.3471657754010695</v>
      </c>
      <c r="T47">
        <v>7.7914438502673784</v>
      </c>
      <c r="U47" s="156">
        <f t="shared" si="2"/>
        <v>37.6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37.6</v>
      </c>
      <c r="E48">
        <f>GT!N48</f>
        <v>0</v>
      </c>
      <c r="F48">
        <f t="shared" si="4"/>
        <v>84</v>
      </c>
      <c r="G48">
        <f t="shared" si="5"/>
        <v>37.6</v>
      </c>
      <c r="H48" s="154"/>
      <c r="I48">
        <f>BRPL_EOD!AC48+BRPL_EOD!AD48</f>
        <v>9.69</v>
      </c>
      <c r="J48">
        <f>BYPL_EOD!AC48+BYPL_EOD!AD48</f>
        <v>18.62</v>
      </c>
      <c r="K48">
        <f>MES_EOD!AC48+MES_EOD!AD48</f>
        <v>0</v>
      </c>
      <c r="L48">
        <f>NDMC_EOD!AC48+NDMC_EOD!AD48</f>
        <v>1.34</v>
      </c>
      <c r="M48">
        <f>TPDDL_EOD!AC48+TPDDL_EOD!AD48</f>
        <v>7.75</v>
      </c>
      <c r="N48">
        <f t="shared" si="0"/>
        <v>37.400000000000006</v>
      </c>
      <c r="O48" s="154">
        <f t="shared" si="1"/>
        <v>0.19999999999999574</v>
      </c>
      <c r="P48">
        <v>9.7418181818181804</v>
      </c>
      <c r="Q48">
        <v>18.719572192513368</v>
      </c>
      <c r="R48">
        <v>0</v>
      </c>
      <c r="S48">
        <v>1.3471657754010695</v>
      </c>
      <c r="T48">
        <v>7.7914438502673784</v>
      </c>
      <c r="U48" s="156">
        <f t="shared" si="2"/>
        <v>37.6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37.6</v>
      </c>
      <c r="E49">
        <f>GT!N49</f>
        <v>0</v>
      </c>
      <c r="F49">
        <f t="shared" si="4"/>
        <v>84</v>
      </c>
      <c r="G49">
        <f t="shared" si="5"/>
        <v>37.6</v>
      </c>
      <c r="H49" s="154"/>
      <c r="I49">
        <f>BRPL_EOD!AC49+BRPL_EOD!AD49</f>
        <v>9.69</v>
      </c>
      <c r="J49">
        <f>BYPL_EOD!AC49+BYPL_EOD!AD49</f>
        <v>18.62</v>
      </c>
      <c r="K49">
        <f>MES_EOD!AC49+MES_EOD!AD49</f>
        <v>0</v>
      </c>
      <c r="L49">
        <f>NDMC_EOD!AC49+NDMC_EOD!AD49</f>
        <v>1.34</v>
      </c>
      <c r="M49">
        <f>TPDDL_EOD!AC49+TPDDL_EOD!AD49</f>
        <v>7.75</v>
      </c>
      <c r="N49">
        <f t="shared" si="0"/>
        <v>37.400000000000006</v>
      </c>
      <c r="O49" s="154">
        <f t="shared" si="1"/>
        <v>0.19999999999999574</v>
      </c>
      <c r="P49">
        <v>9.7418181818181804</v>
      </c>
      <c r="Q49">
        <v>18.719572192513368</v>
      </c>
      <c r="R49">
        <v>0</v>
      </c>
      <c r="S49">
        <v>1.3471657754010695</v>
      </c>
      <c r="T49">
        <v>7.7914438502673784</v>
      </c>
      <c r="U49" s="156">
        <f t="shared" si="2"/>
        <v>37.6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37.6</v>
      </c>
      <c r="E50">
        <f>GT!N50</f>
        <v>0</v>
      </c>
      <c r="F50">
        <f t="shared" si="4"/>
        <v>84</v>
      </c>
      <c r="G50">
        <f t="shared" si="5"/>
        <v>37.6</v>
      </c>
      <c r="H50" s="154"/>
      <c r="I50">
        <f>BRPL_EOD!AC50+BRPL_EOD!AD50</f>
        <v>9.69</v>
      </c>
      <c r="J50">
        <f>BYPL_EOD!AC50+BYPL_EOD!AD50</f>
        <v>18.62</v>
      </c>
      <c r="K50">
        <f>MES_EOD!AC50+MES_EOD!AD50</f>
        <v>0</v>
      </c>
      <c r="L50">
        <f>NDMC_EOD!AC50+NDMC_EOD!AD50</f>
        <v>1.34</v>
      </c>
      <c r="M50">
        <f>TPDDL_EOD!AC50+TPDDL_EOD!AD50</f>
        <v>7.75</v>
      </c>
      <c r="N50">
        <f t="shared" si="0"/>
        <v>37.400000000000006</v>
      </c>
      <c r="O50" s="154">
        <f t="shared" si="1"/>
        <v>0.19999999999999574</v>
      </c>
      <c r="P50">
        <v>9.7418181818181804</v>
      </c>
      <c r="Q50">
        <v>18.719572192513368</v>
      </c>
      <c r="R50">
        <v>0</v>
      </c>
      <c r="S50">
        <v>1.3471657754010695</v>
      </c>
      <c r="T50">
        <v>7.7914438502673784</v>
      </c>
      <c r="U50" s="156">
        <f t="shared" si="2"/>
        <v>37.6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37.6</v>
      </c>
      <c r="E51">
        <f>GT!N51</f>
        <v>0</v>
      </c>
      <c r="F51">
        <f t="shared" si="4"/>
        <v>84</v>
      </c>
      <c r="G51">
        <f t="shared" si="5"/>
        <v>37.6</v>
      </c>
      <c r="H51" s="154"/>
      <c r="I51">
        <f>BRPL_EOD!AC51+BRPL_EOD!AD51</f>
        <v>14.67</v>
      </c>
      <c r="J51">
        <f>BYPL_EOD!AC51+BYPL_EOD!AD51</f>
        <v>8.65</v>
      </c>
      <c r="K51">
        <f>MES_EOD!AC51+MES_EOD!AD51</f>
        <v>0</v>
      </c>
      <c r="L51">
        <f>NDMC_EOD!AC51+NDMC_EOD!AD51</f>
        <v>2.0299999999999998</v>
      </c>
      <c r="M51">
        <f>TPDDL_EOD!AC51+TPDDL_EOD!AD51</f>
        <v>11.74</v>
      </c>
      <c r="N51">
        <f t="shared" si="0"/>
        <v>37.090000000000003</v>
      </c>
      <c r="O51" s="154">
        <f t="shared" si="1"/>
        <v>0.50999999999999801</v>
      </c>
      <c r="P51">
        <v>14.871717444055001</v>
      </c>
      <c r="Q51">
        <v>8.7689404152062558</v>
      </c>
      <c r="R51">
        <v>0</v>
      </c>
      <c r="S51">
        <v>2.05791318414667</v>
      </c>
      <c r="T51">
        <v>11.901428956592072</v>
      </c>
      <c r="U51" s="156">
        <f t="shared" si="2"/>
        <v>37.6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36.6</v>
      </c>
      <c r="E52">
        <f>GT!N52</f>
        <v>0</v>
      </c>
      <c r="F52">
        <f t="shared" si="4"/>
        <v>84</v>
      </c>
      <c r="G52">
        <f t="shared" si="5"/>
        <v>36.6</v>
      </c>
      <c r="H52" s="154"/>
      <c r="I52">
        <f>BRPL_EOD!AC52+BRPL_EOD!AD52</f>
        <v>14.29</v>
      </c>
      <c r="J52">
        <f>BYPL_EOD!AC52+BYPL_EOD!AD52</f>
        <v>8.42</v>
      </c>
      <c r="K52">
        <f>MES_EOD!AC52+MES_EOD!AD52</f>
        <v>0</v>
      </c>
      <c r="L52">
        <f>NDMC_EOD!AC52+NDMC_EOD!AD52</f>
        <v>1.97</v>
      </c>
      <c r="M52">
        <f>TPDDL_EOD!AC52+TPDDL_EOD!AD52</f>
        <v>11.43</v>
      </c>
      <c r="N52">
        <f t="shared" si="0"/>
        <v>36.11</v>
      </c>
      <c r="O52" s="154">
        <f t="shared" si="1"/>
        <v>0.49000000000000199</v>
      </c>
      <c r="P52">
        <v>14.483910274162282</v>
      </c>
      <c r="Q52">
        <v>8.5342564386596518</v>
      </c>
      <c r="R52">
        <v>0</v>
      </c>
      <c r="S52">
        <v>1.9967322071448352</v>
      </c>
      <c r="T52">
        <v>11.585101080033231</v>
      </c>
      <c r="U52" s="156">
        <f t="shared" si="2"/>
        <v>36.6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36.6</v>
      </c>
      <c r="E53">
        <f>GT!N53</f>
        <v>0</v>
      </c>
      <c r="F53">
        <f t="shared" si="4"/>
        <v>84</v>
      </c>
      <c r="G53">
        <f t="shared" si="5"/>
        <v>36.6</v>
      </c>
      <c r="H53" s="154"/>
      <c r="I53">
        <f>BRPL_EOD!AC53+BRPL_EOD!AD53</f>
        <v>14.29</v>
      </c>
      <c r="J53">
        <f>BYPL_EOD!AC53+BYPL_EOD!AD53</f>
        <v>8.42</v>
      </c>
      <c r="K53">
        <f>MES_EOD!AC53+MES_EOD!AD53</f>
        <v>0</v>
      </c>
      <c r="L53">
        <f>NDMC_EOD!AC53+NDMC_EOD!AD53</f>
        <v>1.97</v>
      </c>
      <c r="M53">
        <f>TPDDL_EOD!AC53+TPDDL_EOD!AD53</f>
        <v>11.43</v>
      </c>
      <c r="N53">
        <f t="shared" si="0"/>
        <v>36.11</v>
      </c>
      <c r="O53" s="154">
        <f t="shared" si="1"/>
        <v>0.49000000000000199</v>
      </c>
      <c r="P53">
        <v>14.483910274162282</v>
      </c>
      <c r="Q53">
        <v>8.5342564386596518</v>
      </c>
      <c r="R53">
        <v>0</v>
      </c>
      <c r="S53">
        <v>1.9967322071448352</v>
      </c>
      <c r="T53">
        <v>11.585101080033231</v>
      </c>
      <c r="U53" s="156">
        <f t="shared" si="2"/>
        <v>36.6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36.6</v>
      </c>
      <c r="E54">
        <f>GT!N54</f>
        <v>0</v>
      </c>
      <c r="F54">
        <f t="shared" si="4"/>
        <v>84</v>
      </c>
      <c r="G54">
        <f t="shared" si="5"/>
        <v>36.6</v>
      </c>
      <c r="H54" s="154"/>
      <c r="I54">
        <f>BRPL_EOD!AC54+BRPL_EOD!AD54</f>
        <v>14.29</v>
      </c>
      <c r="J54">
        <f>BYPL_EOD!AC54+BYPL_EOD!AD54</f>
        <v>8.42</v>
      </c>
      <c r="K54">
        <f>MES_EOD!AC54+MES_EOD!AD54</f>
        <v>0</v>
      </c>
      <c r="L54">
        <f>NDMC_EOD!AC54+NDMC_EOD!AD54</f>
        <v>1.97</v>
      </c>
      <c r="M54">
        <f>TPDDL_EOD!AC54+TPDDL_EOD!AD54</f>
        <v>11.43</v>
      </c>
      <c r="N54">
        <f t="shared" si="0"/>
        <v>36.11</v>
      </c>
      <c r="O54" s="154">
        <f t="shared" si="1"/>
        <v>0.49000000000000199</v>
      </c>
      <c r="P54">
        <v>14.483910274162282</v>
      </c>
      <c r="Q54">
        <v>8.5342564386596518</v>
      </c>
      <c r="R54">
        <v>0</v>
      </c>
      <c r="S54">
        <v>1.9967322071448352</v>
      </c>
      <c r="T54">
        <v>11.585101080033231</v>
      </c>
      <c r="U54" s="156">
        <f t="shared" si="2"/>
        <v>36.6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36.6</v>
      </c>
      <c r="E55">
        <f>GT!N55</f>
        <v>0</v>
      </c>
      <c r="F55">
        <f t="shared" si="4"/>
        <v>84</v>
      </c>
      <c r="G55">
        <f t="shared" si="5"/>
        <v>36.6</v>
      </c>
      <c r="H55" s="154"/>
      <c r="I55">
        <f>BRPL_EOD!AC55+BRPL_EOD!AD55</f>
        <v>14.29</v>
      </c>
      <c r="J55">
        <f>BYPL_EOD!AC55+BYPL_EOD!AD55</f>
        <v>8.42</v>
      </c>
      <c r="K55">
        <f>MES_EOD!AC55+MES_EOD!AD55</f>
        <v>0</v>
      </c>
      <c r="L55">
        <f>NDMC_EOD!AC55+NDMC_EOD!AD55</f>
        <v>1.97</v>
      </c>
      <c r="M55">
        <f>TPDDL_EOD!AC55+TPDDL_EOD!AD55</f>
        <v>11.43</v>
      </c>
      <c r="N55">
        <f t="shared" si="0"/>
        <v>36.11</v>
      </c>
      <c r="O55" s="154">
        <f t="shared" si="1"/>
        <v>0.49000000000000199</v>
      </c>
      <c r="P55">
        <v>14.483910274162282</v>
      </c>
      <c r="Q55">
        <v>8.5342564386596518</v>
      </c>
      <c r="R55">
        <v>0</v>
      </c>
      <c r="S55">
        <v>1.9967322071448352</v>
      </c>
      <c r="T55">
        <v>11.585101080033231</v>
      </c>
      <c r="U55" s="156">
        <f t="shared" si="2"/>
        <v>36.6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36.6</v>
      </c>
      <c r="E56">
        <f>GT!N56</f>
        <v>0</v>
      </c>
      <c r="F56">
        <f t="shared" si="4"/>
        <v>84</v>
      </c>
      <c r="G56">
        <f t="shared" si="5"/>
        <v>36.6</v>
      </c>
      <c r="H56" s="154"/>
      <c r="I56">
        <f>BRPL_EOD!AC56+BRPL_EOD!AD56</f>
        <v>14.29</v>
      </c>
      <c r="J56">
        <f>BYPL_EOD!AC56+BYPL_EOD!AD56</f>
        <v>8.42</v>
      </c>
      <c r="K56">
        <f>MES_EOD!AC56+MES_EOD!AD56</f>
        <v>0</v>
      </c>
      <c r="L56">
        <f>NDMC_EOD!AC56+NDMC_EOD!AD56</f>
        <v>1.97</v>
      </c>
      <c r="M56">
        <f>TPDDL_EOD!AC56+TPDDL_EOD!AD56</f>
        <v>11.43</v>
      </c>
      <c r="N56">
        <f t="shared" si="0"/>
        <v>36.11</v>
      </c>
      <c r="O56" s="154">
        <f t="shared" si="1"/>
        <v>0.49000000000000199</v>
      </c>
      <c r="P56">
        <v>14.483910274162282</v>
      </c>
      <c r="Q56">
        <v>8.5342564386596518</v>
      </c>
      <c r="R56">
        <v>0</v>
      </c>
      <c r="S56">
        <v>1.9967322071448352</v>
      </c>
      <c r="T56">
        <v>11.585101080033231</v>
      </c>
      <c r="U56" s="156">
        <f t="shared" si="2"/>
        <v>36.6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36.6</v>
      </c>
      <c r="E57">
        <f>GT!N57</f>
        <v>0</v>
      </c>
      <c r="F57">
        <f t="shared" si="4"/>
        <v>84</v>
      </c>
      <c r="G57">
        <f t="shared" si="5"/>
        <v>36.6</v>
      </c>
      <c r="H57" s="154"/>
      <c r="I57">
        <f>BRPL_EOD!AC57+BRPL_EOD!AD57</f>
        <v>14.29</v>
      </c>
      <c r="J57">
        <f>BYPL_EOD!AC57+BYPL_EOD!AD57</f>
        <v>8.42</v>
      </c>
      <c r="K57">
        <f>MES_EOD!AC57+MES_EOD!AD57</f>
        <v>0</v>
      </c>
      <c r="L57">
        <f>NDMC_EOD!AC57+NDMC_EOD!AD57</f>
        <v>1.97</v>
      </c>
      <c r="M57">
        <f>TPDDL_EOD!AC57+TPDDL_EOD!AD57</f>
        <v>11.43</v>
      </c>
      <c r="N57">
        <f t="shared" si="0"/>
        <v>36.11</v>
      </c>
      <c r="O57" s="154">
        <f t="shared" si="1"/>
        <v>0.49000000000000199</v>
      </c>
      <c r="P57">
        <v>14.483910274162282</v>
      </c>
      <c r="Q57">
        <v>8.5342564386596518</v>
      </c>
      <c r="R57">
        <v>0</v>
      </c>
      <c r="S57">
        <v>1.9967322071448352</v>
      </c>
      <c r="T57">
        <v>11.585101080033231</v>
      </c>
      <c r="U57" s="156">
        <f t="shared" si="2"/>
        <v>36.6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36.6</v>
      </c>
      <c r="E58">
        <f>GT!N58</f>
        <v>0</v>
      </c>
      <c r="F58">
        <f t="shared" si="4"/>
        <v>84</v>
      </c>
      <c r="G58">
        <f t="shared" si="5"/>
        <v>36.6</v>
      </c>
      <c r="H58" s="154"/>
      <c r="I58">
        <f>BRPL_EOD!AC58+BRPL_EOD!AD58</f>
        <v>14.29</v>
      </c>
      <c r="J58">
        <f>BYPL_EOD!AC58+BYPL_EOD!AD58</f>
        <v>8.42</v>
      </c>
      <c r="K58">
        <f>MES_EOD!AC58+MES_EOD!AD58</f>
        <v>0</v>
      </c>
      <c r="L58">
        <f>NDMC_EOD!AC58+NDMC_EOD!AD58</f>
        <v>1.97</v>
      </c>
      <c r="M58">
        <f>TPDDL_EOD!AC58+TPDDL_EOD!AD58</f>
        <v>11.43</v>
      </c>
      <c r="N58">
        <f t="shared" si="0"/>
        <v>36.11</v>
      </c>
      <c r="O58" s="154">
        <f t="shared" si="1"/>
        <v>0.49000000000000199</v>
      </c>
      <c r="P58">
        <v>14.483910274162282</v>
      </c>
      <c r="Q58">
        <v>8.5342564386596518</v>
      </c>
      <c r="R58">
        <v>0</v>
      </c>
      <c r="S58">
        <v>1.9967322071448352</v>
      </c>
      <c r="T58">
        <v>11.585101080033231</v>
      </c>
      <c r="U58" s="156">
        <f t="shared" si="2"/>
        <v>36.6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36.6</v>
      </c>
      <c r="E59">
        <f>GT!N59</f>
        <v>0</v>
      </c>
      <c r="F59">
        <f t="shared" si="4"/>
        <v>84</v>
      </c>
      <c r="G59">
        <f t="shared" si="5"/>
        <v>36.6</v>
      </c>
      <c r="H59" s="154"/>
      <c r="I59">
        <f>BRPL_EOD!AC59+BRPL_EOD!AD59</f>
        <v>14.29</v>
      </c>
      <c r="J59">
        <f>BYPL_EOD!AC59+BYPL_EOD!AD59</f>
        <v>8.42</v>
      </c>
      <c r="K59">
        <f>MES_EOD!AC59+MES_EOD!AD59</f>
        <v>0</v>
      </c>
      <c r="L59">
        <f>NDMC_EOD!AC59+NDMC_EOD!AD59</f>
        <v>1.97</v>
      </c>
      <c r="M59">
        <f>TPDDL_EOD!AC59+TPDDL_EOD!AD59</f>
        <v>11.43</v>
      </c>
      <c r="N59">
        <f t="shared" si="0"/>
        <v>36.11</v>
      </c>
      <c r="O59" s="154">
        <f t="shared" si="1"/>
        <v>0.49000000000000199</v>
      </c>
      <c r="P59">
        <v>14.483910274162282</v>
      </c>
      <c r="Q59">
        <v>8.5342564386596518</v>
      </c>
      <c r="R59">
        <v>0</v>
      </c>
      <c r="S59">
        <v>1.9967322071448352</v>
      </c>
      <c r="T59">
        <v>11.585101080033231</v>
      </c>
      <c r="U59" s="156">
        <f t="shared" si="2"/>
        <v>36.6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36.6</v>
      </c>
      <c r="E60">
        <f>GT!N60</f>
        <v>0</v>
      </c>
      <c r="F60">
        <f t="shared" si="4"/>
        <v>84</v>
      </c>
      <c r="G60">
        <f t="shared" si="5"/>
        <v>36.6</v>
      </c>
      <c r="H60" s="154"/>
      <c r="I60">
        <f>BRPL_EOD!AC60+BRPL_EOD!AD60</f>
        <v>14.29</v>
      </c>
      <c r="J60">
        <f>BYPL_EOD!AC60+BYPL_EOD!AD60</f>
        <v>8.42</v>
      </c>
      <c r="K60">
        <f>MES_EOD!AC60+MES_EOD!AD60</f>
        <v>0</v>
      </c>
      <c r="L60">
        <f>NDMC_EOD!AC60+NDMC_EOD!AD60</f>
        <v>1.97</v>
      </c>
      <c r="M60">
        <f>TPDDL_EOD!AC60+TPDDL_EOD!AD60</f>
        <v>11.43</v>
      </c>
      <c r="N60">
        <f t="shared" si="0"/>
        <v>36.11</v>
      </c>
      <c r="O60" s="154">
        <f t="shared" si="1"/>
        <v>0.49000000000000199</v>
      </c>
      <c r="P60">
        <v>14.483910274162282</v>
      </c>
      <c r="Q60">
        <v>8.5342564386596518</v>
      </c>
      <c r="R60">
        <v>0</v>
      </c>
      <c r="S60">
        <v>1.9967322071448352</v>
      </c>
      <c r="T60">
        <v>11.585101080033231</v>
      </c>
      <c r="U60" s="156">
        <f t="shared" si="2"/>
        <v>36.6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36.6</v>
      </c>
      <c r="E61">
        <f>GT!N61</f>
        <v>0</v>
      </c>
      <c r="F61">
        <f t="shared" si="4"/>
        <v>84</v>
      </c>
      <c r="G61">
        <f t="shared" si="5"/>
        <v>36.6</v>
      </c>
      <c r="H61" s="154"/>
      <c r="I61">
        <f>BRPL_EOD!AC61+BRPL_EOD!AD61</f>
        <v>14.29</v>
      </c>
      <c r="J61">
        <f>BYPL_EOD!AC61+BYPL_EOD!AD61</f>
        <v>8.42</v>
      </c>
      <c r="K61">
        <f>MES_EOD!AC61+MES_EOD!AD61</f>
        <v>0</v>
      </c>
      <c r="L61">
        <f>NDMC_EOD!AC61+NDMC_EOD!AD61</f>
        <v>1.97</v>
      </c>
      <c r="M61">
        <f>TPDDL_EOD!AC61+TPDDL_EOD!AD61</f>
        <v>11.43</v>
      </c>
      <c r="N61">
        <f t="shared" si="0"/>
        <v>36.11</v>
      </c>
      <c r="O61" s="154">
        <f t="shared" si="1"/>
        <v>0.49000000000000199</v>
      </c>
      <c r="P61">
        <v>14.483910274162282</v>
      </c>
      <c r="Q61">
        <v>8.5342564386596518</v>
      </c>
      <c r="R61">
        <v>0</v>
      </c>
      <c r="S61">
        <v>1.9967322071448352</v>
      </c>
      <c r="T61">
        <v>11.585101080033231</v>
      </c>
      <c r="U61" s="156">
        <f t="shared" si="2"/>
        <v>36.6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36.6</v>
      </c>
      <c r="E62">
        <f>GT!N62</f>
        <v>0</v>
      </c>
      <c r="F62">
        <f t="shared" si="4"/>
        <v>84</v>
      </c>
      <c r="G62">
        <f t="shared" si="5"/>
        <v>36.6</v>
      </c>
      <c r="H62" s="154"/>
      <c r="I62">
        <f>BRPL_EOD!AC62+BRPL_EOD!AD62</f>
        <v>14.29</v>
      </c>
      <c r="J62">
        <f>BYPL_EOD!AC62+BYPL_EOD!AD62</f>
        <v>8.42</v>
      </c>
      <c r="K62">
        <f>MES_EOD!AC62+MES_EOD!AD62</f>
        <v>0</v>
      </c>
      <c r="L62">
        <f>NDMC_EOD!AC62+NDMC_EOD!AD62</f>
        <v>1.97</v>
      </c>
      <c r="M62">
        <f>TPDDL_EOD!AC62+TPDDL_EOD!AD62</f>
        <v>11.43</v>
      </c>
      <c r="N62">
        <f t="shared" si="0"/>
        <v>36.11</v>
      </c>
      <c r="O62" s="154">
        <f t="shared" si="1"/>
        <v>0.49000000000000199</v>
      </c>
      <c r="P62">
        <v>14.483910274162282</v>
      </c>
      <c r="Q62">
        <v>8.5342564386596518</v>
      </c>
      <c r="R62">
        <v>0</v>
      </c>
      <c r="S62">
        <v>1.9967322071448352</v>
      </c>
      <c r="T62">
        <v>11.585101080033231</v>
      </c>
      <c r="U62" s="156">
        <f t="shared" si="2"/>
        <v>36.6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36.6</v>
      </c>
      <c r="E63">
        <f>GT!N63</f>
        <v>0</v>
      </c>
      <c r="F63">
        <f t="shared" si="4"/>
        <v>84</v>
      </c>
      <c r="G63">
        <f t="shared" si="5"/>
        <v>36.6</v>
      </c>
      <c r="H63" s="154"/>
      <c r="I63">
        <f>BRPL_EOD!AC63+BRPL_EOD!AD63</f>
        <v>14.29</v>
      </c>
      <c r="J63">
        <f>BYPL_EOD!AC63+BYPL_EOD!AD63</f>
        <v>8.42</v>
      </c>
      <c r="K63">
        <f>MES_EOD!AC63+MES_EOD!AD63</f>
        <v>0</v>
      </c>
      <c r="L63">
        <f>NDMC_EOD!AC63+NDMC_EOD!AD63</f>
        <v>1.97</v>
      </c>
      <c r="M63">
        <f>TPDDL_EOD!AC63+TPDDL_EOD!AD63</f>
        <v>11.43</v>
      </c>
      <c r="N63">
        <f t="shared" si="0"/>
        <v>36.11</v>
      </c>
      <c r="O63" s="154">
        <f t="shared" si="1"/>
        <v>0.49000000000000199</v>
      </c>
      <c r="P63">
        <v>14.483910274162282</v>
      </c>
      <c r="Q63">
        <v>8.5342564386596518</v>
      </c>
      <c r="R63">
        <v>0</v>
      </c>
      <c r="S63">
        <v>1.9967322071448352</v>
      </c>
      <c r="T63">
        <v>11.585101080033231</v>
      </c>
      <c r="U63" s="156">
        <f t="shared" si="2"/>
        <v>36.6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36.6</v>
      </c>
      <c r="E64">
        <f>GT!N64</f>
        <v>0</v>
      </c>
      <c r="F64">
        <f t="shared" si="4"/>
        <v>84</v>
      </c>
      <c r="G64">
        <f t="shared" si="5"/>
        <v>36.6</v>
      </c>
      <c r="H64" s="154"/>
      <c r="I64">
        <f>BRPL_EOD!AC64+BRPL_EOD!AD64</f>
        <v>14.29</v>
      </c>
      <c r="J64">
        <f>BYPL_EOD!AC64+BYPL_EOD!AD64</f>
        <v>8.42</v>
      </c>
      <c r="K64">
        <f>MES_EOD!AC64+MES_EOD!AD64</f>
        <v>0</v>
      </c>
      <c r="L64">
        <f>NDMC_EOD!AC64+NDMC_EOD!AD64</f>
        <v>1.97</v>
      </c>
      <c r="M64">
        <f>TPDDL_EOD!AC64+TPDDL_EOD!AD64</f>
        <v>11.43</v>
      </c>
      <c r="N64">
        <f t="shared" si="0"/>
        <v>36.11</v>
      </c>
      <c r="O64" s="154">
        <f t="shared" si="1"/>
        <v>0.49000000000000199</v>
      </c>
      <c r="P64">
        <v>14.483910274162282</v>
      </c>
      <c r="Q64">
        <v>8.5342564386596518</v>
      </c>
      <c r="R64">
        <v>0</v>
      </c>
      <c r="S64">
        <v>1.9967322071448352</v>
      </c>
      <c r="T64">
        <v>11.585101080033231</v>
      </c>
      <c r="U64" s="156">
        <f t="shared" si="2"/>
        <v>36.6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35.6</v>
      </c>
      <c r="E65">
        <f>GT!N65</f>
        <v>0</v>
      </c>
      <c r="F65">
        <f t="shared" si="4"/>
        <v>84</v>
      </c>
      <c r="G65">
        <f t="shared" si="5"/>
        <v>35.6</v>
      </c>
      <c r="H65" s="154"/>
      <c r="I65">
        <f>BRPL_EOD!AC65+BRPL_EOD!AD65</f>
        <v>13.9</v>
      </c>
      <c r="J65">
        <f>BYPL_EOD!AC65+BYPL_EOD!AD65</f>
        <v>8.19</v>
      </c>
      <c r="K65">
        <f>MES_EOD!AC65+MES_EOD!AD65</f>
        <v>0</v>
      </c>
      <c r="L65">
        <f>NDMC_EOD!AC65+NDMC_EOD!AD65</f>
        <v>1.92</v>
      </c>
      <c r="M65">
        <f>TPDDL_EOD!AC65+TPDDL_EOD!AD65</f>
        <v>11.12</v>
      </c>
      <c r="N65">
        <f t="shared" si="0"/>
        <v>35.129999999999995</v>
      </c>
      <c r="O65" s="154">
        <f t="shared" si="1"/>
        <v>0.47000000000000597</v>
      </c>
      <c r="P65">
        <v>14.085966410475381</v>
      </c>
      <c r="Q65">
        <v>8.2995730145175077</v>
      </c>
      <c r="R65">
        <v>0</v>
      </c>
      <c r="S65">
        <v>1.945687446626815</v>
      </c>
      <c r="T65">
        <v>11.268773128380303</v>
      </c>
      <c r="U65" s="156">
        <f t="shared" si="2"/>
        <v>35.600000000000009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35.6</v>
      </c>
      <c r="E66">
        <f>GT!N66</f>
        <v>0</v>
      </c>
      <c r="F66">
        <f t="shared" si="4"/>
        <v>84</v>
      </c>
      <c r="G66">
        <f t="shared" si="5"/>
        <v>35.6</v>
      </c>
      <c r="H66" s="154"/>
      <c r="I66">
        <f>BRPL_EOD!AC66+BRPL_EOD!AD66</f>
        <v>13.9</v>
      </c>
      <c r="J66">
        <f>BYPL_EOD!AC66+BYPL_EOD!AD66</f>
        <v>8.19</v>
      </c>
      <c r="K66">
        <f>MES_EOD!AC66+MES_EOD!AD66</f>
        <v>0</v>
      </c>
      <c r="L66">
        <f>NDMC_EOD!AC66+NDMC_EOD!AD66</f>
        <v>1.92</v>
      </c>
      <c r="M66">
        <f>TPDDL_EOD!AC66+TPDDL_EOD!AD66</f>
        <v>11.12</v>
      </c>
      <c r="N66">
        <f t="shared" si="0"/>
        <v>35.129999999999995</v>
      </c>
      <c r="O66" s="154">
        <f t="shared" si="1"/>
        <v>0.47000000000000597</v>
      </c>
      <c r="P66">
        <v>14.085966410475381</v>
      </c>
      <c r="Q66">
        <v>8.2995730145175077</v>
      </c>
      <c r="R66">
        <v>0</v>
      </c>
      <c r="S66">
        <v>1.945687446626815</v>
      </c>
      <c r="T66">
        <v>11.268773128380303</v>
      </c>
      <c r="U66" s="156">
        <f t="shared" si="2"/>
        <v>35.600000000000009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35.6</v>
      </c>
      <c r="E67">
        <f>GT!N67</f>
        <v>0</v>
      </c>
      <c r="F67">
        <f t="shared" si="4"/>
        <v>84</v>
      </c>
      <c r="G67">
        <f t="shared" si="5"/>
        <v>35.6</v>
      </c>
      <c r="H67" s="154"/>
      <c r="I67">
        <f>BRPL_EOD!AC67+BRPL_EOD!AD67</f>
        <v>13.9</v>
      </c>
      <c r="J67">
        <f>BYPL_EOD!AC67+BYPL_EOD!AD67</f>
        <v>8.19</v>
      </c>
      <c r="K67">
        <f>MES_EOD!AC67+MES_EOD!AD67</f>
        <v>0</v>
      </c>
      <c r="L67">
        <f>NDMC_EOD!AC67+NDMC_EOD!AD67</f>
        <v>1.92</v>
      </c>
      <c r="M67">
        <f>TPDDL_EOD!AC67+TPDDL_EOD!AD67</f>
        <v>11.12</v>
      </c>
      <c r="N67">
        <f t="shared" ref="N67:N98" si="6">SUM(I67:M67)</f>
        <v>35.129999999999995</v>
      </c>
      <c r="O67" s="154">
        <f t="shared" ref="O67:O98" si="7">G67-N67</f>
        <v>0.47000000000000597</v>
      </c>
      <c r="P67">
        <v>14.085966410475381</v>
      </c>
      <c r="Q67">
        <v>8.2995730145175077</v>
      </c>
      <c r="R67">
        <v>0</v>
      </c>
      <c r="S67">
        <v>1.945687446626815</v>
      </c>
      <c r="T67">
        <v>11.268773128380303</v>
      </c>
      <c r="U67" s="156">
        <f t="shared" ref="U67:U98" si="8">SUM(P67:T67)</f>
        <v>35.600000000000009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35.6</v>
      </c>
      <c r="E68">
        <f>GT!N68</f>
        <v>0</v>
      </c>
      <c r="F68">
        <f t="shared" ref="F68:F98" si="10">B68+C68</f>
        <v>84</v>
      </c>
      <c r="G68">
        <f t="shared" ref="G68:G98" si="11">D68+E68-X68</f>
        <v>35.6</v>
      </c>
      <c r="H68" s="154"/>
      <c r="I68">
        <f>BRPL_EOD!AC68+BRPL_EOD!AD68</f>
        <v>13.9</v>
      </c>
      <c r="J68">
        <f>BYPL_EOD!AC68+BYPL_EOD!AD68</f>
        <v>8.19</v>
      </c>
      <c r="K68">
        <f>MES_EOD!AC68+MES_EOD!AD68</f>
        <v>0</v>
      </c>
      <c r="L68">
        <f>NDMC_EOD!AC68+NDMC_EOD!AD68</f>
        <v>1.92</v>
      </c>
      <c r="M68">
        <f>TPDDL_EOD!AC68+TPDDL_EOD!AD68</f>
        <v>11.12</v>
      </c>
      <c r="N68">
        <f t="shared" si="6"/>
        <v>35.129999999999995</v>
      </c>
      <c r="O68" s="154">
        <f t="shared" si="7"/>
        <v>0.47000000000000597</v>
      </c>
      <c r="P68">
        <v>14.085966410475381</v>
      </c>
      <c r="Q68">
        <v>8.2995730145175077</v>
      </c>
      <c r="R68">
        <v>0</v>
      </c>
      <c r="S68">
        <v>1.945687446626815</v>
      </c>
      <c r="T68">
        <v>11.268773128380303</v>
      </c>
      <c r="U68" s="156">
        <f t="shared" si="8"/>
        <v>35.600000000000009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35.6</v>
      </c>
      <c r="E69">
        <f>GT!N69</f>
        <v>0</v>
      </c>
      <c r="F69">
        <f t="shared" si="10"/>
        <v>84</v>
      </c>
      <c r="G69">
        <f t="shared" si="11"/>
        <v>35.6</v>
      </c>
      <c r="H69" s="154"/>
      <c r="I69">
        <f>BRPL_EOD!AC69+BRPL_EOD!AD69</f>
        <v>13.9</v>
      </c>
      <c r="J69">
        <f>BYPL_EOD!AC69+BYPL_EOD!AD69</f>
        <v>8.19</v>
      </c>
      <c r="K69">
        <f>MES_EOD!AC69+MES_EOD!AD69</f>
        <v>0</v>
      </c>
      <c r="L69">
        <f>NDMC_EOD!AC69+NDMC_EOD!AD69</f>
        <v>1.92</v>
      </c>
      <c r="M69">
        <f>TPDDL_EOD!AC69+TPDDL_EOD!AD69</f>
        <v>11.12</v>
      </c>
      <c r="N69">
        <f t="shared" si="6"/>
        <v>35.129999999999995</v>
      </c>
      <c r="O69" s="154">
        <f t="shared" si="7"/>
        <v>0.47000000000000597</v>
      </c>
      <c r="P69">
        <v>14.085966410475381</v>
      </c>
      <c r="Q69">
        <v>8.2995730145175077</v>
      </c>
      <c r="R69">
        <v>0</v>
      </c>
      <c r="S69">
        <v>1.945687446626815</v>
      </c>
      <c r="T69">
        <v>11.268773128380303</v>
      </c>
      <c r="U69" s="156">
        <f t="shared" si="8"/>
        <v>35.600000000000009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35.6</v>
      </c>
      <c r="E70">
        <f>GT!N70</f>
        <v>0</v>
      </c>
      <c r="F70">
        <f t="shared" si="10"/>
        <v>84</v>
      </c>
      <c r="G70">
        <f t="shared" si="11"/>
        <v>35.6</v>
      </c>
      <c r="H70" s="154"/>
      <c r="I70">
        <f>BRPL_EOD!AC70+BRPL_EOD!AD70</f>
        <v>13.9</v>
      </c>
      <c r="J70">
        <f>BYPL_EOD!AC70+BYPL_EOD!AD70</f>
        <v>8.19</v>
      </c>
      <c r="K70">
        <f>MES_EOD!AC70+MES_EOD!AD70</f>
        <v>0</v>
      </c>
      <c r="L70">
        <f>NDMC_EOD!AC70+NDMC_EOD!AD70</f>
        <v>1.92</v>
      </c>
      <c r="M70">
        <f>TPDDL_EOD!AC70+TPDDL_EOD!AD70</f>
        <v>11.12</v>
      </c>
      <c r="N70">
        <f t="shared" si="6"/>
        <v>35.129999999999995</v>
      </c>
      <c r="O70" s="154">
        <f t="shared" si="7"/>
        <v>0.47000000000000597</v>
      </c>
      <c r="P70">
        <v>14.085966410475381</v>
      </c>
      <c r="Q70">
        <v>8.2995730145175077</v>
      </c>
      <c r="R70">
        <v>0</v>
      </c>
      <c r="S70">
        <v>1.945687446626815</v>
      </c>
      <c r="T70">
        <v>11.268773128380303</v>
      </c>
      <c r="U70" s="156">
        <f t="shared" si="8"/>
        <v>35.600000000000009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35.6</v>
      </c>
      <c r="E71">
        <f>GT!N71</f>
        <v>0</v>
      </c>
      <c r="F71">
        <f t="shared" si="10"/>
        <v>84</v>
      </c>
      <c r="G71">
        <f t="shared" si="11"/>
        <v>35.6</v>
      </c>
      <c r="H71" s="154"/>
      <c r="I71">
        <f>BRPL_EOD!AC71+BRPL_EOD!AD71</f>
        <v>13.9</v>
      </c>
      <c r="J71">
        <f>BYPL_EOD!AC71+BYPL_EOD!AD71</f>
        <v>8.19</v>
      </c>
      <c r="K71">
        <f>MES_EOD!AC71+MES_EOD!AD71</f>
        <v>0</v>
      </c>
      <c r="L71">
        <f>NDMC_EOD!AC71+NDMC_EOD!AD71</f>
        <v>1.92</v>
      </c>
      <c r="M71">
        <f>TPDDL_EOD!AC71+TPDDL_EOD!AD71</f>
        <v>11.12</v>
      </c>
      <c r="N71">
        <f t="shared" si="6"/>
        <v>35.129999999999995</v>
      </c>
      <c r="O71" s="154">
        <f t="shared" si="7"/>
        <v>0.47000000000000597</v>
      </c>
      <c r="P71">
        <v>14.085966410475381</v>
      </c>
      <c r="Q71">
        <v>8.2995730145175077</v>
      </c>
      <c r="R71">
        <v>0</v>
      </c>
      <c r="S71">
        <v>1.945687446626815</v>
      </c>
      <c r="T71">
        <v>11.268773128380303</v>
      </c>
      <c r="U71" s="156">
        <f t="shared" si="8"/>
        <v>35.600000000000009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35.6</v>
      </c>
      <c r="E72">
        <f>GT!N72</f>
        <v>0</v>
      </c>
      <c r="F72">
        <f t="shared" si="10"/>
        <v>84</v>
      </c>
      <c r="G72">
        <f t="shared" si="11"/>
        <v>35.6</v>
      </c>
      <c r="H72" s="154"/>
      <c r="I72">
        <f>BRPL_EOD!AC72+BRPL_EOD!AD72</f>
        <v>13.9</v>
      </c>
      <c r="J72">
        <f>BYPL_EOD!AC72+BYPL_EOD!AD72</f>
        <v>8.19</v>
      </c>
      <c r="K72">
        <f>MES_EOD!AC72+MES_EOD!AD72</f>
        <v>0</v>
      </c>
      <c r="L72">
        <f>NDMC_EOD!AC72+NDMC_EOD!AD72</f>
        <v>1.92</v>
      </c>
      <c r="M72">
        <f>TPDDL_EOD!AC72+TPDDL_EOD!AD72</f>
        <v>11.12</v>
      </c>
      <c r="N72">
        <f t="shared" si="6"/>
        <v>35.129999999999995</v>
      </c>
      <c r="O72" s="154">
        <f t="shared" si="7"/>
        <v>0.47000000000000597</v>
      </c>
      <c r="P72">
        <v>14.085966410475381</v>
      </c>
      <c r="Q72">
        <v>8.2995730145175077</v>
      </c>
      <c r="R72">
        <v>0</v>
      </c>
      <c r="S72">
        <v>1.945687446626815</v>
      </c>
      <c r="T72">
        <v>11.268773128380303</v>
      </c>
      <c r="U72" s="156">
        <f t="shared" si="8"/>
        <v>35.600000000000009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35.6</v>
      </c>
      <c r="E73">
        <f>GT!N73</f>
        <v>0</v>
      </c>
      <c r="F73">
        <f t="shared" si="10"/>
        <v>84</v>
      </c>
      <c r="G73">
        <f t="shared" si="11"/>
        <v>35.6</v>
      </c>
      <c r="H73" s="154"/>
      <c r="I73">
        <f>BRPL_EOD!AC73+BRPL_EOD!AD73</f>
        <v>13.9</v>
      </c>
      <c r="J73">
        <f>BYPL_EOD!AC73+BYPL_EOD!AD73</f>
        <v>8.19</v>
      </c>
      <c r="K73">
        <f>MES_EOD!AC73+MES_EOD!AD73</f>
        <v>0</v>
      </c>
      <c r="L73">
        <f>NDMC_EOD!AC73+NDMC_EOD!AD73</f>
        <v>1.92</v>
      </c>
      <c r="M73">
        <f>TPDDL_EOD!AC73+TPDDL_EOD!AD73</f>
        <v>11.12</v>
      </c>
      <c r="N73">
        <f t="shared" si="6"/>
        <v>35.129999999999995</v>
      </c>
      <c r="O73" s="154">
        <f t="shared" si="7"/>
        <v>0.47000000000000597</v>
      </c>
      <c r="P73">
        <v>14.085966410475381</v>
      </c>
      <c r="Q73">
        <v>8.2995730145175077</v>
      </c>
      <c r="R73">
        <v>0</v>
      </c>
      <c r="S73">
        <v>1.945687446626815</v>
      </c>
      <c r="T73">
        <v>11.268773128380303</v>
      </c>
      <c r="U73" s="156">
        <f t="shared" si="8"/>
        <v>35.600000000000009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35.6</v>
      </c>
      <c r="E74">
        <f>GT!N74</f>
        <v>0</v>
      </c>
      <c r="F74">
        <f t="shared" si="10"/>
        <v>84</v>
      </c>
      <c r="G74">
        <f t="shared" si="11"/>
        <v>35.6</v>
      </c>
      <c r="H74" s="154"/>
      <c r="I74">
        <f>BRPL_EOD!AC74+BRPL_EOD!AD74</f>
        <v>13.9</v>
      </c>
      <c r="J74">
        <f>BYPL_EOD!AC74+BYPL_EOD!AD74</f>
        <v>8.19</v>
      </c>
      <c r="K74">
        <f>MES_EOD!AC74+MES_EOD!AD74</f>
        <v>0</v>
      </c>
      <c r="L74">
        <f>NDMC_EOD!AC74+NDMC_EOD!AD74</f>
        <v>1.92</v>
      </c>
      <c r="M74">
        <f>TPDDL_EOD!AC74+TPDDL_EOD!AD74</f>
        <v>11.12</v>
      </c>
      <c r="N74">
        <f t="shared" si="6"/>
        <v>35.129999999999995</v>
      </c>
      <c r="O74" s="154">
        <f t="shared" si="7"/>
        <v>0.47000000000000597</v>
      </c>
      <c r="P74">
        <v>14.085966410475381</v>
      </c>
      <c r="Q74">
        <v>8.2995730145175077</v>
      </c>
      <c r="R74">
        <v>0</v>
      </c>
      <c r="S74">
        <v>1.945687446626815</v>
      </c>
      <c r="T74">
        <v>11.268773128380303</v>
      </c>
      <c r="U74" s="156">
        <f t="shared" si="8"/>
        <v>35.600000000000009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13.9</v>
      </c>
      <c r="J75">
        <f>BYPL_EOD!AC75+BYPL_EOD!AD75</f>
        <v>8.19</v>
      </c>
      <c r="K75">
        <f>MES_EOD!AC75+MES_EOD!AD75</f>
        <v>0</v>
      </c>
      <c r="L75">
        <f>NDMC_EOD!AC75+NDMC_EOD!AD75</f>
        <v>1.92</v>
      </c>
      <c r="M75">
        <f>TPDDL_EOD!AC75+TPDDL_EOD!AD75</f>
        <v>11.12</v>
      </c>
      <c r="N75">
        <f t="shared" si="6"/>
        <v>35.129999999999995</v>
      </c>
      <c r="O75" s="154">
        <f t="shared" si="7"/>
        <v>0.47000000000000597</v>
      </c>
      <c r="P75">
        <v>14.085966410475381</v>
      </c>
      <c r="Q75">
        <v>8.2995730145175077</v>
      </c>
      <c r="R75">
        <v>0</v>
      </c>
      <c r="S75">
        <v>1.945687446626815</v>
      </c>
      <c r="T75">
        <v>11.268773128380303</v>
      </c>
      <c r="U75" s="156">
        <f t="shared" si="8"/>
        <v>35.600000000000009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13.9</v>
      </c>
      <c r="J76">
        <f>BYPL_EOD!AC76+BYPL_EOD!AD76</f>
        <v>8.19</v>
      </c>
      <c r="K76">
        <f>MES_EOD!AC76+MES_EOD!AD76</f>
        <v>0</v>
      </c>
      <c r="L76">
        <f>NDMC_EOD!AC76+NDMC_EOD!AD76</f>
        <v>1.92</v>
      </c>
      <c r="M76">
        <f>TPDDL_EOD!AC76+TPDDL_EOD!AD76</f>
        <v>11.12</v>
      </c>
      <c r="N76">
        <f t="shared" si="6"/>
        <v>35.129999999999995</v>
      </c>
      <c r="O76" s="154">
        <f t="shared" si="7"/>
        <v>0.47000000000000597</v>
      </c>
      <c r="P76">
        <v>14.085966410475381</v>
      </c>
      <c r="Q76">
        <v>8.2995730145175077</v>
      </c>
      <c r="R76">
        <v>0</v>
      </c>
      <c r="S76">
        <v>1.945687446626815</v>
      </c>
      <c r="T76">
        <v>11.268773128380303</v>
      </c>
      <c r="U76" s="156">
        <f t="shared" si="8"/>
        <v>35.600000000000009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13.9</v>
      </c>
      <c r="J77">
        <f>BYPL_EOD!AC77+BYPL_EOD!AD77</f>
        <v>8.19</v>
      </c>
      <c r="K77">
        <f>MES_EOD!AC77+MES_EOD!AD77</f>
        <v>0</v>
      </c>
      <c r="L77">
        <f>NDMC_EOD!AC77+NDMC_EOD!AD77</f>
        <v>1.92</v>
      </c>
      <c r="M77">
        <f>TPDDL_EOD!AC77+TPDDL_EOD!AD77</f>
        <v>11.12</v>
      </c>
      <c r="N77">
        <f t="shared" si="6"/>
        <v>35.129999999999995</v>
      </c>
      <c r="O77" s="154">
        <f t="shared" si="7"/>
        <v>0.47000000000000597</v>
      </c>
      <c r="P77">
        <v>14.085966410475381</v>
      </c>
      <c r="Q77">
        <v>8.2995730145175077</v>
      </c>
      <c r="R77">
        <v>0</v>
      </c>
      <c r="S77">
        <v>1.945687446626815</v>
      </c>
      <c r="T77">
        <v>11.268773128380303</v>
      </c>
      <c r="U77" s="156">
        <f t="shared" si="8"/>
        <v>35.600000000000009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14.29</v>
      </c>
      <c r="J78">
        <f>BYPL_EOD!AC78+BYPL_EOD!AD78</f>
        <v>8.42</v>
      </c>
      <c r="K78">
        <f>MES_EOD!AC78+MES_EOD!AD78</f>
        <v>0</v>
      </c>
      <c r="L78">
        <f>NDMC_EOD!AC78+NDMC_EOD!AD78</f>
        <v>1.97</v>
      </c>
      <c r="M78">
        <f>TPDDL_EOD!AC78+TPDDL_EOD!AD78</f>
        <v>11.43</v>
      </c>
      <c r="N78">
        <f t="shared" si="6"/>
        <v>36.11</v>
      </c>
      <c r="O78" s="154">
        <f t="shared" si="7"/>
        <v>0.49000000000000199</v>
      </c>
      <c r="P78">
        <v>14.483910274162282</v>
      </c>
      <c r="Q78">
        <v>8.5342564386596518</v>
      </c>
      <c r="R78">
        <v>0</v>
      </c>
      <c r="S78">
        <v>1.9967322071448352</v>
      </c>
      <c r="T78">
        <v>11.585101080033231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14.29</v>
      </c>
      <c r="J79">
        <f>BYPL_EOD!AC79+BYPL_EOD!AD79</f>
        <v>8.42</v>
      </c>
      <c r="K79">
        <f>MES_EOD!AC79+MES_EOD!AD79</f>
        <v>0</v>
      </c>
      <c r="L79">
        <f>NDMC_EOD!AC79+NDMC_EOD!AD79</f>
        <v>1.97</v>
      </c>
      <c r="M79">
        <f>TPDDL_EOD!AC79+TPDDL_EOD!AD79</f>
        <v>11.43</v>
      </c>
      <c r="N79">
        <f t="shared" si="6"/>
        <v>36.11</v>
      </c>
      <c r="O79" s="154">
        <f t="shared" si="7"/>
        <v>0.49000000000000199</v>
      </c>
      <c r="P79">
        <v>14.483910274162282</v>
      </c>
      <c r="Q79">
        <v>8.5342564386596518</v>
      </c>
      <c r="R79">
        <v>0</v>
      </c>
      <c r="S79">
        <v>1.9967322071448352</v>
      </c>
      <c r="T79">
        <v>11.585101080033231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14.29</v>
      </c>
      <c r="J80">
        <f>BYPL_EOD!AC80+BYPL_EOD!AD80</f>
        <v>8.42</v>
      </c>
      <c r="K80">
        <f>MES_EOD!AC80+MES_EOD!AD80</f>
        <v>0</v>
      </c>
      <c r="L80">
        <f>NDMC_EOD!AC80+NDMC_EOD!AD80</f>
        <v>1.97</v>
      </c>
      <c r="M80">
        <f>TPDDL_EOD!AC80+TPDDL_EOD!AD80</f>
        <v>11.43</v>
      </c>
      <c r="N80">
        <f t="shared" si="6"/>
        <v>36.11</v>
      </c>
      <c r="O80" s="154">
        <f t="shared" si="7"/>
        <v>0.49000000000000199</v>
      </c>
      <c r="P80">
        <v>14.483910274162282</v>
      </c>
      <c r="Q80">
        <v>8.5342564386596518</v>
      </c>
      <c r="R80">
        <v>0</v>
      </c>
      <c r="S80">
        <v>1.9967322071448352</v>
      </c>
      <c r="T80">
        <v>11.585101080033231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14.29</v>
      </c>
      <c r="J81">
        <f>BYPL_EOD!AC81+BYPL_EOD!AD81</f>
        <v>8.42</v>
      </c>
      <c r="K81">
        <f>MES_EOD!AC81+MES_EOD!AD81</f>
        <v>0</v>
      </c>
      <c r="L81">
        <f>NDMC_EOD!AC81+NDMC_EOD!AD81</f>
        <v>1.97</v>
      </c>
      <c r="M81">
        <f>TPDDL_EOD!AC81+TPDDL_EOD!AD81</f>
        <v>11.43</v>
      </c>
      <c r="N81">
        <f t="shared" si="6"/>
        <v>36.11</v>
      </c>
      <c r="O81" s="154">
        <f t="shared" si="7"/>
        <v>0.49000000000000199</v>
      </c>
      <c r="P81">
        <v>14.483910274162282</v>
      </c>
      <c r="Q81">
        <v>8.5342564386596518</v>
      </c>
      <c r="R81">
        <v>0</v>
      </c>
      <c r="S81">
        <v>1.9967322071448352</v>
      </c>
      <c r="T81">
        <v>11.585101080033231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14.29</v>
      </c>
      <c r="J82">
        <f>BYPL_EOD!AC82+BYPL_EOD!AD82</f>
        <v>8.42</v>
      </c>
      <c r="K82">
        <f>MES_EOD!AC82+MES_EOD!AD82</f>
        <v>0</v>
      </c>
      <c r="L82">
        <f>NDMC_EOD!AC82+NDMC_EOD!AD82</f>
        <v>1.97</v>
      </c>
      <c r="M82">
        <f>TPDDL_EOD!AC82+TPDDL_EOD!AD82</f>
        <v>11.43</v>
      </c>
      <c r="N82">
        <f t="shared" si="6"/>
        <v>36.11</v>
      </c>
      <c r="O82" s="154">
        <f t="shared" si="7"/>
        <v>0.49000000000000199</v>
      </c>
      <c r="P82">
        <v>14.483910274162282</v>
      </c>
      <c r="Q82">
        <v>8.5342564386596518</v>
      </c>
      <c r="R82">
        <v>0</v>
      </c>
      <c r="S82">
        <v>1.9967322071448352</v>
      </c>
      <c r="T82">
        <v>11.585101080033231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14.29</v>
      </c>
      <c r="J83">
        <f>BYPL_EOD!AC83+BYPL_EOD!AD83</f>
        <v>8.42</v>
      </c>
      <c r="K83">
        <f>MES_EOD!AC83+MES_EOD!AD83</f>
        <v>0</v>
      </c>
      <c r="L83">
        <f>NDMC_EOD!AC83+NDMC_EOD!AD83</f>
        <v>1.97</v>
      </c>
      <c r="M83">
        <f>TPDDL_EOD!AC83+TPDDL_EOD!AD83</f>
        <v>11.43</v>
      </c>
      <c r="N83">
        <f t="shared" si="6"/>
        <v>36.11</v>
      </c>
      <c r="O83" s="154">
        <f t="shared" si="7"/>
        <v>0.49000000000000199</v>
      </c>
      <c r="P83">
        <v>14.483910274162282</v>
      </c>
      <c r="Q83">
        <v>8.5342564386596518</v>
      </c>
      <c r="R83">
        <v>0</v>
      </c>
      <c r="S83">
        <v>1.9967322071448352</v>
      </c>
      <c r="T83">
        <v>11.585101080033231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14.29</v>
      </c>
      <c r="J84">
        <f>BYPL_EOD!AC84+BYPL_EOD!AD84</f>
        <v>8.42</v>
      </c>
      <c r="K84">
        <f>MES_EOD!AC84+MES_EOD!AD84</f>
        <v>0</v>
      </c>
      <c r="L84">
        <f>NDMC_EOD!AC84+NDMC_EOD!AD84</f>
        <v>1.97</v>
      </c>
      <c r="M84">
        <f>TPDDL_EOD!AC84+TPDDL_EOD!AD84</f>
        <v>11.43</v>
      </c>
      <c r="N84">
        <f t="shared" si="6"/>
        <v>36.11</v>
      </c>
      <c r="O84" s="154">
        <f t="shared" si="7"/>
        <v>0.49000000000000199</v>
      </c>
      <c r="P84">
        <v>14.483910274162282</v>
      </c>
      <c r="Q84">
        <v>8.5342564386596518</v>
      </c>
      <c r="R84">
        <v>0</v>
      </c>
      <c r="S84">
        <v>1.9967322071448352</v>
      </c>
      <c r="T84">
        <v>11.585101080033231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14.29</v>
      </c>
      <c r="J85">
        <f>BYPL_EOD!AC85+BYPL_EOD!AD85</f>
        <v>8.42</v>
      </c>
      <c r="K85">
        <f>MES_EOD!AC85+MES_EOD!AD85</f>
        <v>0</v>
      </c>
      <c r="L85">
        <f>NDMC_EOD!AC85+NDMC_EOD!AD85</f>
        <v>1.97</v>
      </c>
      <c r="M85">
        <f>TPDDL_EOD!AC85+TPDDL_EOD!AD85</f>
        <v>11.43</v>
      </c>
      <c r="N85">
        <f t="shared" si="6"/>
        <v>36.11</v>
      </c>
      <c r="O85" s="154">
        <f t="shared" si="7"/>
        <v>0.49000000000000199</v>
      </c>
      <c r="P85">
        <v>14.483910274162282</v>
      </c>
      <c r="Q85">
        <v>8.5342564386596518</v>
      </c>
      <c r="R85">
        <v>0</v>
      </c>
      <c r="S85">
        <v>1.9967322071448352</v>
      </c>
      <c r="T85">
        <v>11.585101080033231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14.29</v>
      </c>
      <c r="J86">
        <f>BYPL_EOD!AC86+BYPL_EOD!AD86</f>
        <v>8.42</v>
      </c>
      <c r="K86">
        <f>MES_EOD!AC86+MES_EOD!AD86</f>
        <v>0</v>
      </c>
      <c r="L86">
        <f>NDMC_EOD!AC86+NDMC_EOD!AD86</f>
        <v>1.97</v>
      </c>
      <c r="M86">
        <f>TPDDL_EOD!AC86+TPDDL_EOD!AD86</f>
        <v>11.43</v>
      </c>
      <c r="N86">
        <f t="shared" si="6"/>
        <v>36.11</v>
      </c>
      <c r="O86" s="154">
        <f t="shared" si="7"/>
        <v>0.49000000000000199</v>
      </c>
      <c r="P86">
        <v>14.483910274162282</v>
      </c>
      <c r="Q86">
        <v>8.5342564386596518</v>
      </c>
      <c r="R86">
        <v>0</v>
      </c>
      <c r="S86">
        <v>1.9967322071448352</v>
      </c>
      <c r="T86">
        <v>11.585101080033231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14.67</v>
      </c>
      <c r="J87">
        <f>BYPL_EOD!AC87+BYPL_EOD!AD87</f>
        <v>8.65</v>
      </c>
      <c r="K87">
        <f>MES_EOD!AC87+MES_EOD!AD87</f>
        <v>0</v>
      </c>
      <c r="L87">
        <f>NDMC_EOD!AC87+NDMC_EOD!AD87</f>
        <v>2.0299999999999998</v>
      </c>
      <c r="M87">
        <f>TPDDL_EOD!AC87+TPDDL_EOD!AD87</f>
        <v>11.74</v>
      </c>
      <c r="N87">
        <f t="shared" si="6"/>
        <v>37.090000000000003</v>
      </c>
      <c r="O87" s="154">
        <f t="shared" si="7"/>
        <v>0.50999999999999801</v>
      </c>
      <c r="P87">
        <v>14.871717444055001</v>
      </c>
      <c r="Q87">
        <v>8.7689404152062558</v>
      </c>
      <c r="R87">
        <v>0</v>
      </c>
      <c r="S87">
        <v>2.05791318414667</v>
      </c>
      <c r="T87">
        <v>11.901428956592072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14.67</v>
      </c>
      <c r="J88">
        <f>BYPL_EOD!AC88+BYPL_EOD!AD88</f>
        <v>8.65</v>
      </c>
      <c r="K88">
        <f>MES_EOD!AC88+MES_EOD!AD88</f>
        <v>0</v>
      </c>
      <c r="L88">
        <f>NDMC_EOD!AC88+NDMC_EOD!AD88</f>
        <v>2.0299999999999998</v>
      </c>
      <c r="M88">
        <f>TPDDL_EOD!AC88+TPDDL_EOD!AD88</f>
        <v>11.74</v>
      </c>
      <c r="N88">
        <f t="shared" si="6"/>
        <v>37.090000000000003</v>
      </c>
      <c r="O88" s="154">
        <f t="shared" si="7"/>
        <v>0.50999999999999801</v>
      </c>
      <c r="P88">
        <v>14.871717444055001</v>
      </c>
      <c r="Q88">
        <v>8.7689404152062558</v>
      </c>
      <c r="R88">
        <v>0</v>
      </c>
      <c r="S88">
        <v>2.05791318414667</v>
      </c>
      <c r="T88">
        <v>11.901428956592072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14.67</v>
      </c>
      <c r="J89">
        <f>BYPL_EOD!AC89+BYPL_EOD!AD89</f>
        <v>8.65</v>
      </c>
      <c r="K89">
        <f>MES_EOD!AC89+MES_EOD!AD89</f>
        <v>0</v>
      </c>
      <c r="L89">
        <f>NDMC_EOD!AC89+NDMC_EOD!AD89</f>
        <v>2.0299999999999998</v>
      </c>
      <c r="M89">
        <f>TPDDL_EOD!AC89+TPDDL_EOD!AD89</f>
        <v>11.74</v>
      </c>
      <c r="N89">
        <f t="shared" si="6"/>
        <v>37.090000000000003</v>
      </c>
      <c r="O89" s="154">
        <f t="shared" si="7"/>
        <v>0.50999999999999801</v>
      </c>
      <c r="P89">
        <v>14.871717444055001</v>
      </c>
      <c r="Q89">
        <v>8.7689404152062558</v>
      </c>
      <c r="R89">
        <v>0</v>
      </c>
      <c r="S89">
        <v>2.05791318414667</v>
      </c>
      <c r="T89">
        <v>11.901428956592072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14.67</v>
      </c>
      <c r="J90">
        <f>BYPL_EOD!AC90+BYPL_EOD!AD90</f>
        <v>8.65</v>
      </c>
      <c r="K90">
        <f>MES_EOD!AC90+MES_EOD!AD90</f>
        <v>0</v>
      </c>
      <c r="L90">
        <f>NDMC_EOD!AC90+NDMC_EOD!AD90</f>
        <v>2.0299999999999998</v>
      </c>
      <c r="M90">
        <f>TPDDL_EOD!AC90+TPDDL_EOD!AD90</f>
        <v>11.74</v>
      </c>
      <c r="N90">
        <f t="shared" si="6"/>
        <v>37.090000000000003</v>
      </c>
      <c r="O90" s="154">
        <f t="shared" si="7"/>
        <v>0.50999999999999801</v>
      </c>
      <c r="P90">
        <v>14.871717444055001</v>
      </c>
      <c r="Q90">
        <v>8.7689404152062558</v>
      </c>
      <c r="R90">
        <v>0</v>
      </c>
      <c r="S90">
        <v>2.05791318414667</v>
      </c>
      <c r="T90">
        <v>11.901428956592072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14.67</v>
      </c>
      <c r="J91">
        <f>BYPL_EOD!AC91+BYPL_EOD!AD91</f>
        <v>8.65</v>
      </c>
      <c r="K91">
        <f>MES_EOD!AC91+MES_EOD!AD91</f>
        <v>0</v>
      </c>
      <c r="L91">
        <f>NDMC_EOD!AC91+NDMC_EOD!AD91</f>
        <v>2.0299999999999998</v>
      </c>
      <c r="M91">
        <f>TPDDL_EOD!AC91+TPDDL_EOD!AD91</f>
        <v>11.74</v>
      </c>
      <c r="N91">
        <f t="shared" si="6"/>
        <v>37.090000000000003</v>
      </c>
      <c r="O91" s="154">
        <f t="shared" si="7"/>
        <v>0.50999999999999801</v>
      </c>
      <c r="P91">
        <v>14.871717444055001</v>
      </c>
      <c r="Q91">
        <v>8.7689404152062558</v>
      </c>
      <c r="R91">
        <v>0</v>
      </c>
      <c r="S91">
        <v>2.05791318414667</v>
      </c>
      <c r="T91">
        <v>11.901428956592072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14.67</v>
      </c>
      <c r="J92">
        <f>BYPL_EOD!AC92+BYPL_EOD!AD92</f>
        <v>8.65</v>
      </c>
      <c r="K92">
        <f>MES_EOD!AC92+MES_EOD!AD92</f>
        <v>0</v>
      </c>
      <c r="L92">
        <f>NDMC_EOD!AC92+NDMC_EOD!AD92</f>
        <v>2.0299999999999998</v>
      </c>
      <c r="M92">
        <f>TPDDL_EOD!AC92+TPDDL_EOD!AD92</f>
        <v>11.74</v>
      </c>
      <c r="N92">
        <f t="shared" si="6"/>
        <v>37.090000000000003</v>
      </c>
      <c r="O92" s="154">
        <f t="shared" si="7"/>
        <v>0.50999999999999801</v>
      </c>
      <c r="P92">
        <v>14.871717444055001</v>
      </c>
      <c r="Q92">
        <v>8.7689404152062558</v>
      </c>
      <c r="R92">
        <v>0</v>
      </c>
      <c r="S92">
        <v>2.05791318414667</v>
      </c>
      <c r="T92">
        <v>11.901428956592072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14.67</v>
      </c>
      <c r="J93">
        <f>BYPL_EOD!AC93+BYPL_EOD!AD93</f>
        <v>8.65</v>
      </c>
      <c r="K93">
        <f>MES_EOD!AC93+MES_EOD!AD93</f>
        <v>0</v>
      </c>
      <c r="L93">
        <f>NDMC_EOD!AC93+NDMC_EOD!AD93</f>
        <v>2.0299999999999998</v>
      </c>
      <c r="M93">
        <f>TPDDL_EOD!AC93+TPDDL_EOD!AD93</f>
        <v>11.74</v>
      </c>
      <c r="N93">
        <f t="shared" si="6"/>
        <v>37.090000000000003</v>
      </c>
      <c r="O93" s="154">
        <f t="shared" si="7"/>
        <v>0.50999999999999801</v>
      </c>
      <c r="P93">
        <v>14.871717444055001</v>
      </c>
      <c r="Q93">
        <v>8.7689404152062558</v>
      </c>
      <c r="R93">
        <v>0</v>
      </c>
      <c r="S93">
        <v>2.05791318414667</v>
      </c>
      <c r="T93">
        <v>11.901428956592072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14.67</v>
      </c>
      <c r="J94">
        <f>BYPL_EOD!AC94+BYPL_EOD!AD94</f>
        <v>8.65</v>
      </c>
      <c r="K94">
        <f>MES_EOD!AC94+MES_EOD!AD94</f>
        <v>0</v>
      </c>
      <c r="L94">
        <f>NDMC_EOD!AC94+NDMC_EOD!AD94</f>
        <v>2.0299999999999998</v>
      </c>
      <c r="M94">
        <f>TPDDL_EOD!AC94+TPDDL_EOD!AD94</f>
        <v>11.74</v>
      </c>
      <c r="N94">
        <f t="shared" si="6"/>
        <v>37.090000000000003</v>
      </c>
      <c r="O94" s="154">
        <f t="shared" si="7"/>
        <v>0.50999999999999801</v>
      </c>
      <c r="P94">
        <v>14.871717444055001</v>
      </c>
      <c r="Q94">
        <v>8.7689404152062558</v>
      </c>
      <c r="R94">
        <v>0</v>
      </c>
      <c r="S94">
        <v>2.05791318414667</v>
      </c>
      <c r="T94">
        <v>11.901428956592072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14.67</v>
      </c>
      <c r="J95">
        <f>BYPL_EOD!AC95+BYPL_EOD!AD95</f>
        <v>8.65</v>
      </c>
      <c r="K95">
        <f>MES_EOD!AC95+MES_EOD!AD95</f>
        <v>0</v>
      </c>
      <c r="L95">
        <f>NDMC_EOD!AC95+NDMC_EOD!AD95</f>
        <v>2.0299999999999998</v>
      </c>
      <c r="M95">
        <f>TPDDL_EOD!AC95+TPDDL_EOD!AD95</f>
        <v>11.74</v>
      </c>
      <c r="N95">
        <f t="shared" si="6"/>
        <v>37.090000000000003</v>
      </c>
      <c r="O95" s="154">
        <f t="shared" si="7"/>
        <v>0.50999999999999801</v>
      </c>
      <c r="P95">
        <v>14.871717444055001</v>
      </c>
      <c r="Q95">
        <v>8.7689404152062558</v>
      </c>
      <c r="R95">
        <v>0</v>
      </c>
      <c r="S95">
        <v>2.05791318414667</v>
      </c>
      <c r="T95">
        <v>11.901428956592072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14.67</v>
      </c>
      <c r="J96">
        <f>BYPL_EOD!AC96+BYPL_EOD!AD96</f>
        <v>8.65</v>
      </c>
      <c r="K96">
        <f>MES_EOD!AC96+MES_EOD!AD96</f>
        <v>0</v>
      </c>
      <c r="L96">
        <f>NDMC_EOD!AC96+NDMC_EOD!AD96</f>
        <v>2.0299999999999998</v>
      </c>
      <c r="M96">
        <f>TPDDL_EOD!AC96+TPDDL_EOD!AD96</f>
        <v>11.74</v>
      </c>
      <c r="N96">
        <f t="shared" si="6"/>
        <v>37.090000000000003</v>
      </c>
      <c r="O96" s="154">
        <f t="shared" si="7"/>
        <v>0.50999999999999801</v>
      </c>
      <c r="P96">
        <v>14.871717444055001</v>
      </c>
      <c r="Q96">
        <v>8.7689404152062558</v>
      </c>
      <c r="R96">
        <v>0</v>
      </c>
      <c r="S96">
        <v>2.05791318414667</v>
      </c>
      <c r="T96">
        <v>11.901428956592072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14.67</v>
      </c>
      <c r="J97">
        <f>BYPL_EOD!AC97+BYPL_EOD!AD97</f>
        <v>8.65</v>
      </c>
      <c r="K97">
        <f>MES_EOD!AC97+MES_EOD!AD97</f>
        <v>0</v>
      </c>
      <c r="L97">
        <f>NDMC_EOD!AC97+NDMC_EOD!AD97</f>
        <v>2.0299999999999998</v>
      </c>
      <c r="M97">
        <f>TPDDL_EOD!AC97+TPDDL_EOD!AD97</f>
        <v>11.74</v>
      </c>
      <c r="N97">
        <f t="shared" si="6"/>
        <v>37.090000000000003</v>
      </c>
      <c r="O97" s="154">
        <f t="shared" si="7"/>
        <v>0.50999999999999801</v>
      </c>
      <c r="P97">
        <v>14.871717444055001</v>
      </c>
      <c r="Q97">
        <v>8.7689404152062558</v>
      </c>
      <c r="R97">
        <v>0</v>
      </c>
      <c r="S97">
        <v>2.05791318414667</v>
      </c>
      <c r="T97">
        <v>11.901428956592072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14.67</v>
      </c>
      <c r="J98">
        <f>BYPL_EOD!AC98+BYPL_EOD!AD98</f>
        <v>8.65</v>
      </c>
      <c r="K98">
        <f>MES_EOD!AC98+MES_EOD!AD98</f>
        <v>0</v>
      </c>
      <c r="L98">
        <f>NDMC_EOD!AC98+NDMC_EOD!AD98</f>
        <v>2.0299999999999998</v>
      </c>
      <c r="M98">
        <f>TPDDL_EOD!AC98+TPDDL_EOD!AD98</f>
        <v>11.74</v>
      </c>
      <c r="N98">
        <f t="shared" si="6"/>
        <v>37.090000000000003</v>
      </c>
      <c r="O98" s="154">
        <f t="shared" si="7"/>
        <v>0.50999999999999801</v>
      </c>
      <c r="P98">
        <v>14.871717444055001</v>
      </c>
      <c r="Q98">
        <v>8.7689404152062558</v>
      </c>
      <c r="R98">
        <v>0</v>
      </c>
      <c r="S98">
        <v>2.05791318414667</v>
      </c>
      <c r="T98">
        <v>11.901428956592072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0.90014999999999845</v>
      </c>
      <c r="E99" s="156">
        <f t="shared" si="12"/>
        <v>0</v>
      </c>
      <c r="F99" s="156">
        <f t="shared" si="12"/>
        <v>2.016</v>
      </c>
      <c r="G99" s="156">
        <f t="shared" si="12"/>
        <v>0.90014999999999845</v>
      </c>
      <c r="H99" s="156"/>
      <c r="I99" s="156">
        <f t="shared" si="12"/>
        <v>0.33461000000000024</v>
      </c>
      <c r="J99" s="156">
        <f t="shared" si="12"/>
        <v>0.24196249999999989</v>
      </c>
      <c r="K99" s="156">
        <f t="shared" si="12"/>
        <v>0</v>
      </c>
      <c r="L99" s="156">
        <f t="shared" si="12"/>
        <v>4.5919999999999989E-2</v>
      </c>
      <c r="M99" s="156">
        <f t="shared" si="12"/>
        <v>0.26653499999999974</v>
      </c>
      <c r="N99" s="156">
        <f t="shared" si="12"/>
        <v>0.8890275000000013</v>
      </c>
      <c r="O99" s="156">
        <f t="shared" si="12"/>
        <v>1.1122500000000028E-2</v>
      </c>
      <c r="P99" s="156">
        <f t="shared" si="12"/>
        <v>0.33900245813508628</v>
      </c>
      <c r="Q99" s="156">
        <f t="shared" si="12"/>
        <v>0.24460369476924373</v>
      </c>
      <c r="R99" s="156">
        <f t="shared" si="12"/>
        <v>0</v>
      </c>
      <c r="S99" s="156">
        <f t="shared" si="12"/>
        <v>4.6520452338350671E-2</v>
      </c>
      <c r="T99" s="156">
        <f t="shared" si="12"/>
        <v>0.27002339475732001</v>
      </c>
      <c r="U99" s="156">
        <f t="shared" si="12"/>
        <v>0.90014999999999845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44962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206</v>
      </c>
      <c r="E3">
        <f>BAWANA!AM3</f>
        <v>0</v>
      </c>
      <c r="F3">
        <f>(B3+C3)*0.8</f>
        <v>256</v>
      </c>
      <c r="G3">
        <f>(D3+E3)</f>
        <v>206</v>
      </c>
      <c r="H3" s="154"/>
      <c r="I3">
        <f>BRPL_EOD!AK3+BRPL_EOD!AL3</f>
        <v>78.42</v>
      </c>
      <c r="J3">
        <f>BYPL_EOD!AK3+BYPL_EOD!AL3</f>
        <v>48.58</v>
      </c>
      <c r="K3">
        <f>MES_EOD!AK3+MES_EOD!AL3</f>
        <v>5.82</v>
      </c>
      <c r="L3">
        <f>NDMC_EOD!AK3+NDMC_EOD!AL3</f>
        <v>18.39</v>
      </c>
      <c r="M3">
        <f>TPDDL_EOD!AK3+TPDDL_EOD!AL3</f>
        <v>54.79</v>
      </c>
      <c r="N3">
        <f t="shared" ref="N3:N66" si="0">SUM(I3:M3)</f>
        <v>205.99999999999997</v>
      </c>
      <c r="O3" s="154">
        <f t="shared" ref="O3:O66" si="1">G3-N3</f>
        <v>0</v>
      </c>
      <c r="P3">
        <v>78.420000000000016</v>
      </c>
      <c r="Q3">
        <v>48.580000000000005</v>
      </c>
      <c r="R3">
        <v>5.8200000000000012</v>
      </c>
      <c r="S3">
        <v>18.390000000000004</v>
      </c>
      <c r="T3">
        <v>54.790000000000006</v>
      </c>
      <c r="U3" s="156">
        <f t="shared" ref="U3:U66" si="2">SUM(P3:T3)</f>
        <v>206.00000000000006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206</v>
      </c>
      <c r="E4">
        <f>BAWANA!AM4</f>
        <v>0</v>
      </c>
      <c r="F4">
        <f t="shared" ref="F4:F67" si="4">(B4+C4)*0.8</f>
        <v>256</v>
      </c>
      <c r="G4">
        <f t="shared" ref="G4:G67" si="5">(D4+E4)</f>
        <v>206</v>
      </c>
      <c r="H4" s="154"/>
      <c r="I4">
        <f>BRPL_EOD!AK4+BRPL_EOD!AL4</f>
        <v>78.42</v>
      </c>
      <c r="J4">
        <f>BYPL_EOD!AK4+BYPL_EOD!AL4</f>
        <v>48.58</v>
      </c>
      <c r="K4">
        <f>MES_EOD!AK4+MES_EOD!AL4</f>
        <v>5.82</v>
      </c>
      <c r="L4">
        <f>NDMC_EOD!AK4+NDMC_EOD!AL4</f>
        <v>18.39</v>
      </c>
      <c r="M4">
        <f>TPDDL_EOD!AK4+TPDDL_EOD!AL4</f>
        <v>54.79</v>
      </c>
      <c r="N4">
        <f t="shared" si="0"/>
        <v>205.99999999999997</v>
      </c>
      <c r="O4" s="154">
        <f t="shared" si="1"/>
        <v>0</v>
      </c>
      <c r="P4">
        <v>78.420000000000016</v>
      </c>
      <c r="Q4">
        <v>48.580000000000005</v>
      </c>
      <c r="R4">
        <v>5.8200000000000012</v>
      </c>
      <c r="S4">
        <v>18.390000000000004</v>
      </c>
      <c r="T4">
        <v>54.790000000000006</v>
      </c>
      <c r="U4" s="156">
        <f t="shared" si="2"/>
        <v>206.00000000000006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216.22000000000003</v>
      </c>
      <c r="E5">
        <f>BAWANA!AM5</f>
        <v>0</v>
      </c>
      <c r="F5">
        <f t="shared" si="4"/>
        <v>256</v>
      </c>
      <c r="G5">
        <f t="shared" si="5"/>
        <v>216.22000000000003</v>
      </c>
      <c r="H5" s="154"/>
      <c r="I5">
        <f>BRPL_EOD!AK5+BRPL_EOD!AL5</f>
        <v>83.71</v>
      </c>
      <c r="J5">
        <f>BYPL_EOD!AK5+BYPL_EOD!AL5</f>
        <v>48.58</v>
      </c>
      <c r="K5">
        <f>MES_EOD!AK5+MES_EOD!AL5</f>
        <v>5.82</v>
      </c>
      <c r="L5">
        <f>NDMC_EOD!AK5+NDMC_EOD!AL5</f>
        <v>19.63</v>
      </c>
      <c r="M5">
        <f>TPDDL_EOD!AK5+TPDDL_EOD!AL5</f>
        <v>58.48</v>
      </c>
      <c r="N5">
        <f t="shared" si="0"/>
        <v>216.21999999999997</v>
      </c>
      <c r="O5" s="154">
        <f t="shared" si="1"/>
        <v>0</v>
      </c>
      <c r="P5">
        <v>83.710000000000022</v>
      </c>
      <c r="Q5">
        <v>48.580000000000013</v>
      </c>
      <c r="R5">
        <v>5.8200000000000021</v>
      </c>
      <c r="S5">
        <v>19.630000000000003</v>
      </c>
      <c r="T5">
        <v>58.480000000000011</v>
      </c>
      <c r="U5" s="156">
        <f t="shared" si="2"/>
        <v>216.22000000000003</v>
      </c>
      <c r="V5" s="154">
        <f t="shared" si="3"/>
        <v>0</v>
      </c>
      <c r="Y5">
        <f>BAWANA!AW5+BAWANA!AX5</f>
        <v>26.89</v>
      </c>
      <c r="Z5">
        <f>BAWANA!BD5+BAWANA!BE5</f>
        <v>26.89</v>
      </c>
      <c r="AA5">
        <f>BAWANA!X5+BAWANA!Y5</f>
        <v>26.89</v>
      </c>
      <c r="AB5">
        <f>BAWANA!AE5+BAWANA!AF5</f>
        <v>26.89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216.22000000000003</v>
      </c>
      <c r="E6">
        <f>BAWANA!AM6</f>
        <v>0</v>
      </c>
      <c r="F6">
        <f t="shared" si="4"/>
        <v>256</v>
      </c>
      <c r="G6">
        <f t="shared" si="5"/>
        <v>216.22000000000003</v>
      </c>
      <c r="H6" s="154"/>
      <c r="I6">
        <f>BRPL_EOD!AK6+BRPL_EOD!AL6</f>
        <v>83.71</v>
      </c>
      <c r="J6">
        <f>BYPL_EOD!AK6+BYPL_EOD!AL6</f>
        <v>48.58</v>
      </c>
      <c r="K6">
        <f>MES_EOD!AK6+MES_EOD!AL6</f>
        <v>5.82</v>
      </c>
      <c r="L6">
        <f>NDMC_EOD!AK6+NDMC_EOD!AL6</f>
        <v>19.63</v>
      </c>
      <c r="M6">
        <f>TPDDL_EOD!AK6+TPDDL_EOD!AL6</f>
        <v>58.48</v>
      </c>
      <c r="N6">
        <f t="shared" si="0"/>
        <v>216.21999999999997</v>
      </c>
      <c r="O6" s="154">
        <f t="shared" si="1"/>
        <v>0</v>
      </c>
      <c r="P6">
        <v>83.710000000000022</v>
      </c>
      <c r="Q6">
        <v>48.580000000000013</v>
      </c>
      <c r="R6">
        <v>5.8200000000000021</v>
      </c>
      <c r="S6">
        <v>19.630000000000003</v>
      </c>
      <c r="T6">
        <v>58.480000000000011</v>
      </c>
      <c r="U6" s="156">
        <f t="shared" si="2"/>
        <v>216.22000000000003</v>
      </c>
      <c r="V6" s="154">
        <f t="shared" si="3"/>
        <v>0</v>
      </c>
      <c r="Y6">
        <f>BAWANA!AW6+BAWANA!AX6</f>
        <v>26.89</v>
      </c>
      <c r="Z6">
        <f>BAWANA!BD6+BAWANA!BE6</f>
        <v>26.89</v>
      </c>
      <c r="AA6">
        <f>BAWANA!X6+BAWANA!Y6</f>
        <v>26.89</v>
      </c>
      <c r="AB6">
        <f>BAWANA!AE6+BAWANA!AF6</f>
        <v>26.89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216.22000000000003</v>
      </c>
      <c r="E7">
        <f>BAWANA!AM7</f>
        <v>0</v>
      </c>
      <c r="F7">
        <f t="shared" si="4"/>
        <v>256</v>
      </c>
      <c r="G7">
        <f t="shared" si="5"/>
        <v>216.22000000000003</v>
      </c>
      <c r="H7" s="154"/>
      <c r="I7">
        <f>BRPL_EOD!AK7+BRPL_EOD!AL7</f>
        <v>83.71</v>
      </c>
      <c r="J7">
        <f>BYPL_EOD!AK7+BYPL_EOD!AL7</f>
        <v>48.58</v>
      </c>
      <c r="K7">
        <f>MES_EOD!AK7+MES_EOD!AL7</f>
        <v>5.82</v>
      </c>
      <c r="L7">
        <f>NDMC_EOD!AK7+NDMC_EOD!AL7</f>
        <v>19.63</v>
      </c>
      <c r="M7">
        <f>TPDDL_EOD!AK7+TPDDL_EOD!AL7</f>
        <v>58.48</v>
      </c>
      <c r="N7">
        <f t="shared" si="0"/>
        <v>216.21999999999997</v>
      </c>
      <c r="O7" s="154">
        <f t="shared" si="1"/>
        <v>0</v>
      </c>
      <c r="P7">
        <v>83.710000000000022</v>
      </c>
      <c r="Q7">
        <v>48.580000000000013</v>
      </c>
      <c r="R7">
        <v>5.8200000000000021</v>
      </c>
      <c r="S7">
        <v>19.630000000000003</v>
      </c>
      <c r="T7">
        <v>58.480000000000011</v>
      </c>
      <c r="U7" s="156">
        <f t="shared" si="2"/>
        <v>216.22000000000003</v>
      </c>
      <c r="V7" s="154">
        <f t="shared" si="3"/>
        <v>0</v>
      </c>
      <c r="Y7">
        <f>BAWANA!AW7+BAWANA!AX7</f>
        <v>26.89</v>
      </c>
      <c r="Z7">
        <f>BAWANA!BD7+BAWANA!BE7</f>
        <v>26.89</v>
      </c>
      <c r="AA7">
        <f>BAWANA!X7+BAWANA!Y7</f>
        <v>26.89</v>
      </c>
      <c r="AB7">
        <f>BAWANA!AE7+BAWANA!AF7</f>
        <v>26.89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216.22000000000003</v>
      </c>
      <c r="E8">
        <f>BAWANA!AM8</f>
        <v>0</v>
      </c>
      <c r="F8">
        <f t="shared" si="4"/>
        <v>256</v>
      </c>
      <c r="G8">
        <f t="shared" si="5"/>
        <v>216.22000000000003</v>
      </c>
      <c r="H8" s="154"/>
      <c r="I8">
        <f>BRPL_EOD!AK8+BRPL_EOD!AL8</f>
        <v>83.71</v>
      </c>
      <c r="J8">
        <f>BYPL_EOD!AK8+BYPL_EOD!AL8</f>
        <v>48.58</v>
      </c>
      <c r="K8">
        <f>MES_EOD!AK8+MES_EOD!AL8</f>
        <v>5.82</v>
      </c>
      <c r="L8">
        <f>NDMC_EOD!AK8+NDMC_EOD!AL8</f>
        <v>19.63</v>
      </c>
      <c r="M8">
        <f>TPDDL_EOD!AK8+TPDDL_EOD!AL8</f>
        <v>58.48</v>
      </c>
      <c r="N8">
        <f t="shared" si="0"/>
        <v>216.21999999999997</v>
      </c>
      <c r="O8" s="154">
        <f t="shared" si="1"/>
        <v>0</v>
      </c>
      <c r="P8">
        <v>83.710000000000022</v>
      </c>
      <c r="Q8">
        <v>48.580000000000013</v>
      </c>
      <c r="R8">
        <v>5.8200000000000021</v>
      </c>
      <c r="S8">
        <v>19.630000000000003</v>
      </c>
      <c r="T8">
        <v>58.480000000000011</v>
      </c>
      <c r="U8" s="156">
        <f t="shared" si="2"/>
        <v>216.22000000000003</v>
      </c>
      <c r="V8" s="154">
        <f t="shared" si="3"/>
        <v>0</v>
      </c>
      <c r="Y8">
        <f>BAWANA!AW8+BAWANA!AX8</f>
        <v>26.89</v>
      </c>
      <c r="Z8">
        <f>BAWANA!BD8+BAWANA!BE8</f>
        <v>26.89</v>
      </c>
      <c r="AA8">
        <f>BAWANA!X8+BAWANA!Y8</f>
        <v>26.89</v>
      </c>
      <c r="AB8">
        <f>BAWANA!AE8+BAWANA!AF8</f>
        <v>26.89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216.22000000000003</v>
      </c>
      <c r="E9">
        <f>BAWANA!AM9</f>
        <v>0</v>
      </c>
      <c r="F9">
        <f t="shared" si="4"/>
        <v>256</v>
      </c>
      <c r="G9">
        <f t="shared" si="5"/>
        <v>216.22000000000003</v>
      </c>
      <c r="H9" s="154"/>
      <c r="I9">
        <f>BRPL_EOD!AK9+BRPL_EOD!AL9</f>
        <v>83.71</v>
      </c>
      <c r="J9">
        <f>BYPL_EOD!AK9+BYPL_EOD!AL9</f>
        <v>48.58</v>
      </c>
      <c r="K9">
        <f>MES_EOD!AK9+MES_EOD!AL9</f>
        <v>5.82</v>
      </c>
      <c r="L9">
        <f>NDMC_EOD!AK9+NDMC_EOD!AL9</f>
        <v>19.63</v>
      </c>
      <c r="M9">
        <f>TPDDL_EOD!AK9+TPDDL_EOD!AL9</f>
        <v>58.48</v>
      </c>
      <c r="N9">
        <f t="shared" si="0"/>
        <v>216.21999999999997</v>
      </c>
      <c r="O9" s="154">
        <f t="shared" si="1"/>
        <v>0</v>
      </c>
      <c r="P9">
        <v>83.710000000000022</v>
      </c>
      <c r="Q9">
        <v>48.580000000000013</v>
      </c>
      <c r="R9">
        <v>5.8200000000000021</v>
      </c>
      <c r="S9">
        <v>19.630000000000003</v>
      </c>
      <c r="T9">
        <v>58.480000000000011</v>
      </c>
      <c r="U9" s="156">
        <f t="shared" si="2"/>
        <v>216.22000000000003</v>
      </c>
      <c r="V9" s="154">
        <f t="shared" si="3"/>
        <v>0</v>
      </c>
      <c r="Y9">
        <f>BAWANA!AW9+BAWANA!AX9</f>
        <v>26.89</v>
      </c>
      <c r="Z9">
        <f>BAWANA!BD9+BAWANA!BE9</f>
        <v>26.89</v>
      </c>
      <c r="AA9">
        <f>BAWANA!X9+BAWANA!Y9</f>
        <v>26.89</v>
      </c>
      <c r="AB9">
        <f>BAWANA!AE9+BAWANA!AF9</f>
        <v>26.89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216.22000000000003</v>
      </c>
      <c r="E10">
        <f>BAWANA!AM10</f>
        <v>0</v>
      </c>
      <c r="F10">
        <f t="shared" si="4"/>
        <v>256</v>
      </c>
      <c r="G10">
        <f t="shared" si="5"/>
        <v>216.22000000000003</v>
      </c>
      <c r="H10" s="154"/>
      <c r="I10">
        <f>BRPL_EOD!AK10+BRPL_EOD!AL10</f>
        <v>83.71</v>
      </c>
      <c r="J10">
        <f>BYPL_EOD!AK10+BYPL_EOD!AL10</f>
        <v>48.58</v>
      </c>
      <c r="K10">
        <f>MES_EOD!AK10+MES_EOD!AL10</f>
        <v>5.82</v>
      </c>
      <c r="L10">
        <f>NDMC_EOD!AK10+NDMC_EOD!AL10</f>
        <v>19.63</v>
      </c>
      <c r="M10">
        <f>TPDDL_EOD!AK10+TPDDL_EOD!AL10</f>
        <v>58.48</v>
      </c>
      <c r="N10">
        <f t="shared" si="0"/>
        <v>216.21999999999997</v>
      </c>
      <c r="O10" s="154">
        <f t="shared" si="1"/>
        <v>0</v>
      </c>
      <c r="P10">
        <v>83.710000000000022</v>
      </c>
      <c r="Q10">
        <v>48.580000000000013</v>
      </c>
      <c r="R10">
        <v>5.8200000000000021</v>
      </c>
      <c r="S10">
        <v>19.630000000000003</v>
      </c>
      <c r="T10">
        <v>58.480000000000011</v>
      </c>
      <c r="U10" s="156">
        <f t="shared" si="2"/>
        <v>216.22000000000003</v>
      </c>
      <c r="V10" s="154">
        <f t="shared" si="3"/>
        <v>0</v>
      </c>
      <c r="Y10">
        <f>BAWANA!AW10+BAWANA!AX10</f>
        <v>26.89</v>
      </c>
      <c r="Z10">
        <f>BAWANA!BD10+BAWANA!BE10</f>
        <v>26.89</v>
      </c>
      <c r="AA10">
        <f>BAWANA!X10+BAWANA!Y10</f>
        <v>26.89</v>
      </c>
      <c r="AB10">
        <f>BAWANA!AE10+BAWANA!AF10</f>
        <v>26.89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216.22000000000003</v>
      </c>
      <c r="E11">
        <f>BAWANA!AM11</f>
        <v>0</v>
      </c>
      <c r="F11">
        <f t="shared" si="4"/>
        <v>256</v>
      </c>
      <c r="G11">
        <f t="shared" si="5"/>
        <v>216.22000000000003</v>
      </c>
      <c r="H11" s="154"/>
      <c r="I11">
        <f>BRPL_EOD!AK11+BRPL_EOD!AL11</f>
        <v>83.71</v>
      </c>
      <c r="J11">
        <f>BYPL_EOD!AK11+BYPL_EOD!AL11</f>
        <v>48.58</v>
      </c>
      <c r="K11">
        <f>MES_EOD!AK11+MES_EOD!AL11</f>
        <v>5.82</v>
      </c>
      <c r="L11">
        <f>NDMC_EOD!AK11+NDMC_EOD!AL11</f>
        <v>19.63</v>
      </c>
      <c r="M11">
        <f>TPDDL_EOD!AK11+TPDDL_EOD!AL11</f>
        <v>58.48</v>
      </c>
      <c r="N11">
        <f t="shared" si="0"/>
        <v>216.21999999999997</v>
      </c>
      <c r="O11" s="154">
        <f t="shared" si="1"/>
        <v>0</v>
      </c>
      <c r="P11">
        <v>83.710000000000022</v>
      </c>
      <c r="Q11">
        <v>48.580000000000013</v>
      </c>
      <c r="R11">
        <v>5.8200000000000021</v>
      </c>
      <c r="S11">
        <v>19.630000000000003</v>
      </c>
      <c r="T11">
        <v>58.480000000000011</v>
      </c>
      <c r="U11" s="156">
        <f t="shared" si="2"/>
        <v>216.22000000000003</v>
      </c>
      <c r="V11" s="154">
        <f t="shared" si="3"/>
        <v>0</v>
      </c>
      <c r="Y11">
        <f>BAWANA!AW11+BAWANA!AX11</f>
        <v>26.89</v>
      </c>
      <c r="Z11">
        <f>BAWANA!BD11+BAWANA!BE11</f>
        <v>26.89</v>
      </c>
      <c r="AA11">
        <f>BAWANA!X11+BAWANA!Y11</f>
        <v>26.89</v>
      </c>
      <c r="AB11">
        <f>BAWANA!AE11+BAWANA!AF11</f>
        <v>26.89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216.22000000000003</v>
      </c>
      <c r="E12">
        <f>BAWANA!AM12</f>
        <v>0</v>
      </c>
      <c r="F12">
        <f t="shared" si="4"/>
        <v>256</v>
      </c>
      <c r="G12">
        <f t="shared" si="5"/>
        <v>216.22000000000003</v>
      </c>
      <c r="H12" s="154"/>
      <c r="I12">
        <f>BRPL_EOD!AK12+BRPL_EOD!AL12</f>
        <v>83.71</v>
      </c>
      <c r="J12">
        <f>BYPL_EOD!AK12+BYPL_EOD!AL12</f>
        <v>48.58</v>
      </c>
      <c r="K12">
        <f>MES_EOD!AK12+MES_EOD!AL12</f>
        <v>5.82</v>
      </c>
      <c r="L12">
        <f>NDMC_EOD!AK12+NDMC_EOD!AL12</f>
        <v>19.63</v>
      </c>
      <c r="M12">
        <f>TPDDL_EOD!AK12+TPDDL_EOD!AL12</f>
        <v>58.48</v>
      </c>
      <c r="N12">
        <f t="shared" si="0"/>
        <v>216.21999999999997</v>
      </c>
      <c r="O12" s="154">
        <f t="shared" si="1"/>
        <v>0</v>
      </c>
      <c r="P12">
        <v>83.710000000000022</v>
      </c>
      <c r="Q12">
        <v>48.580000000000013</v>
      </c>
      <c r="R12">
        <v>5.8200000000000021</v>
      </c>
      <c r="S12">
        <v>19.630000000000003</v>
      </c>
      <c r="T12">
        <v>58.480000000000011</v>
      </c>
      <c r="U12" s="156">
        <f t="shared" si="2"/>
        <v>216.22000000000003</v>
      </c>
      <c r="V12" s="154">
        <f t="shared" si="3"/>
        <v>0</v>
      </c>
      <c r="Y12">
        <f>BAWANA!AW12+BAWANA!AX12</f>
        <v>26.89</v>
      </c>
      <c r="Z12">
        <f>BAWANA!BD12+BAWANA!BE12</f>
        <v>26.89</v>
      </c>
      <c r="AA12">
        <f>BAWANA!X12+BAWANA!Y12</f>
        <v>26.89</v>
      </c>
      <c r="AB12">
        <f>BAWANA!AE12+BAWANA!AF12</f>
        <v>26.89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216.22000000000003</v>
      </c>
      <c r="E13">
        <f>BAWANA!AM13</f>
        <v>0</v>
      </c>
      <c r="F13">
        <f t="shared" si="4"/>
        <v>256</v>
      </c>
      <c r="G13">
        <f t="shared" si="5"/>
        <v>216.22000000000003</v>
      </c>
      <c r="H13" s="154"/>
      <c r="I13">
        <f>BRPL_EOD!AK13+BRPL_EOD!AL13</f>
        <v>83.71</v>
      </c>
      <c r="J13">
        <f>BYPL_EOD!AK13+BYPL_EOD!AL13</f>
        <v>48.58</v>
      </c>
      <c r="K13">
        <f>MES_EOD!AK13+MES_EOD!AL13</f>
        <v>5.82</v>
      </c>
      <c r="L13">
        <f>NDMC_EOD!AK13+NDMC_EOD!AL13</f>
        <v>19.63</v>
      </c>
      <c r="M13">
        <f>TPDDL_EOD!AK13+TPDDL_EOD!AL13</f>
        <v>58.48</v>
      </c>
      <c r="N13">
        <f t="shared" si="0"/>
        <v>216.21999999999997</v>
      </c>
      <c r="O13" s="154">
        <f t="shared" si="1"/>
        <v>0</v>
      </c>
      <c r="P13">
        <v>83.710000000000022</v>
      </c>
      <c r="Q13">
        <v>48.580000000000013</v>
      </c>
      <c r="R13">
        <v>5.8200000000000021</v>
      </c>
      <c r="S13">
        <v>19.630000000000003</v>
      </c>
      <c r="T13">
        <v>58.480000000000011</v>
      </c>
      <c r="U13" s="156">
        <f t="shared" si="2"/>
        <v>216.22000000000003</v>
      </c>
      <c r="V13" s="154">
        <f t="shared" si="3"/>
        <v>0</v>
      </c>
      <c r="Y13">
        <f>BAWANA!AW13+BAWANA!AX13</f>
        <v>26.89</v>
      </c>
      <c r="Z13">
        <f>BAWANA!BD13+BAWANA!BE13</f>
        <v>26.89</v>
      </c>
      <c r="AA13">
        <f>BAWANA!X13+BAWANA!Y13</f>
        <v>26.89</v>
      </c>
      <c r="AB13">
        <f>BAWANA!AE13+BAWANA!AF13</f>
        <v>26.89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216.22000000000003</v>
      </c>
      <c r="E14">
        <f>BAWANA!AM14</f>
        <v>0</v>
      </c>
      <c r="F14">
        <f t="shared" si="4"/>
        <v>256</v>
      </c>
      <c r="G14">
        <f t="shared" si="5"/>
        <v>216.22000000000003</v>
      </c>
      <c r="H14" s="154"/>
      <c r="I14">
        <f>BRPL_EOD!AK14+BRPL_EOD!AL14</f>
        <v>83.71</v>
      </c>
      <c r="J14">
        <f>BYPL_EOD!AK14+BYPL_EOD!AL14</f>
        <v>48.58</v>
      </c>
      <c r="K14">
        <f>MES_EOD!AK14+MES_EOD!AL14</f>
        <v>5.82</v>
      </c>
      <c r="L14">
        <f>NDMC_EOD!AK14+NDMC_EOD!AL14</f>
        <v>19.63</v>
      </c>
      <c r="M14">
        <f>TPDDL_EOD!AK14+TPDDL_EOD!AL14</f>
        <v>58.48</v>
      </c>
      <c r="N14">
        <f t="shared" si="0"/>
        <v>216.21999999999997</v>
      </c>
      <c r="O14" s="154">
        <f t="shared" si="1"/>
        <v>0</v>
      </c>
      <c r="P14">
        <v>83.710000000000022</v>
      </c>
      <c r="Q14">
        <v>48.580000000000013</v>
      </c>
      <c r="R14">
        <v>5.8200000000000021</v>
      </c>
      <c r="S14">
        <v>19.630000000000003</v>
      </c>
      <c r="T14">
        <v>58.480000000000011</v>
      </c>
      <c r="U14" s="156">
        <f t="shared" si="2"/>
        <v>216.22000000000003</v>
      </c>
      <c r="V14" s="154">
        <f t="shared" si="3"/>
        <v>0</v>
      </c>
      <c r="Y14">
        <f>BAWANA!AW14+BAWANA!AX14</f>
        <v>26.89</v>
      </c>
      <c r="Z14">
        <f>BAWANA!BD14+BAWANA!BE14</f>
        <v>26.89</v>
      </c>
      <c r="AA14">
        <f>BAWANA!X14+BAWANA!Y14</f>
        <v>26.89</v>
      </c>
      <c r="AB14">
        <f>BAWANA!AE14+BAWANA!AF14</f>
        <v>26.89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216.22000000000003</v>
      </c>
      <c r="E15">
        <f>BAWANA!AM15</f>
        <v>0</v>
      </c>
      <c r="F15">
        <f t="shared" si="4"/>
        <v>256</v>
      </c>
      <c r="G15">
        <f t="shared" si="5"/>
        <v>216.22000000000003</v>
      </c>
      <c r="H15" s="154"/>
      <c r="I15">
        <f>BRPL_EOD!AK15+BRPL_EOD!AL15</f>
        <v>83.71</v>
      </c>
      <c r="J15">
        <f>BYPL_EOD!AK15+BYPL_EOD!AL15</f>
        <v>48.58</v>
      </c>
      <c r="K15">
        <f>MES_EOD!AK15+MES_EOD!AL15</f>
        <v>5.82</v>
      </c>
      <c r="L15">
        <f>NDMC_EOD!AK15+NDMC_EOD!AL15</f>
        <v>19.63</v>
      </c>
      <c r="M15">
        <f>TPDDL_EOD!AK15+TPDDL_EOD!AL15</f>
        <v>58.48</v>
      </c>
      <c r="N15">
        <f t="shared" si="0"/>
        <v>216.21999999999997</v>
      </c>
      <c r="O15" s="154">
        <f t="shared" si="1"/>
        <v>0</v>
      </c>
      <c r="P15">
        <v>83.710000000000022</v>
      </c>
      <c r="Q15">
        <v>48.580000000000013</v>
      </c>
      <c r="R15">
        <v>5.8200000000000021</v>
      </c>
      <c r="S15">
        <v>19.630000000000003</v>
      </c>
      <c r="T15">
        <v>58.480000000000011</v>
      </c>
      <c r="U15" s="156">
        <f t="shared" si="2"/>
        <v>216.22000000000003</v>
      </c>
      <c r="V15" s="154">
        <f t="shared" si="3"/>
        <v>0</v>
      </c>
      <c r="Y15">
        <f>BAWANA!AW15+BAWANA!AX15</f>
        <v>26.89</v>
      </c>
      <c r="Z15">
        <f>BAWANA!BD15+BAWANA!BE15</f>
        <v>26.89</v>
      </c>
      <c r="AA15">
        <f>BAWANA!X15+BAWANA!Y15</f>
        <v>26.89</v>
      </c>
      <c r="AB15">
        <f>BAWANA!AE15+BAWANA!AF15</f>
        <v>26.89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216.22000000000003</v>
      </c>
      <c r="E16">
        <f>BAWANA!AM16</f>
        <v>0</v>
      </c>
      <c r="F16">
        <f t="shared" si="4"/>
        <v>256</v>
      </c>
      <c r="G16">
        <f t="shared" si="5"/>
        <v>216.22000000000003</v>
      </c>
      <c r="H16" s="154"/>
      <c r="I16">
        <f>BRPL_EOD!AK16+BRPL_EOD!AL16</f>
        <v>83.71</v>
      </c>
      <c r="J16">
        <f>BYPL_EOD!AK16+BYPL_EOD!AL16</f>
        <v>48.58</v>
      </c>
      <c r="K16">
        <f>MES_EOD!AK16+MES_EOD!AL16</f>
        <v>5.82</v>
      </c>
      <c r="L16">
        <f>NDMC_EOD!AK16+NDMC_EOD!AL16</f>
        <v>19.63</v>
      </c>
      <c r="M16">
        <f>TPDDL_EOD!AK16+TPDDL_EOD!AL16</f>
        <v>58.48</v>
      </c>
      <c r="N16">
        <f t="shared" si="0"/>
        <v>216.21999999999997</v>
      </c>
      <c r="O16" s="154">
        <f t="shared" si="1"/>
        <v>0</v>
      </c>
      <c r="P16">
        <v>83.710000000000022</v>
      </c>
      <c r="Q16">
        <v>48.580000000000013</v>
      </c>
      <c r="R16">
        <v>5.8200000000000021</v>
      </c>
      <c r="S16">
        <v>19.630000000000003</v>
      </c>
      <c r="T16">
        <v>58.480000000000011</v>
      </c>
      <c r="U16" s="156">
        <f t="shared" si="2"/>
        <v>216.22000000000003</v>
      </c>
      <c r="V16" s="154">
        <f t="shared" si="3"/>
        <v>0</v>
      </c>
      <c r="Y16">
        <f>BAWANA!AW16+BAWANA!AX16</f>
        <v>26.89</v>
      </c>
      <c r="Z16">
        <f>BAWANA!BD16+BAWANA!BE16</f>
        <v>26.89</v>
      </c>
      <c r="AA16">
        <f>BAWANA!X16+BAWANA!Y16</f>
        <v>26.89</v>
      </c>
      <c r="AB16">
        <f>BAWANA!AE16+BAWANA!AF16</f>
        <v>26.89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216.22000000000003</v>
      </c>
      <c r="E17">
        <f>BAWANA!AM17</f>
        <v>0</v>
      </c>
      <c r="F17">
        <f t="shared" si="4"/>
        <v>256</v>
      </c>
      <c r="G17">
        <f t="shared" si="5"/>
        <v>216.22000000000003</v>
      </c>
      <c r="H17" s="154"/>
      <c r="I17">
        <f>BRPL_EOD!AK17+BRPL_EOD!AL17</f>
        <v>83.71</v>
      </c>
      <c r="J17">
        <f>BYPL_EOD!AK17+BYPL_EOD!AL17</f>
        <v>48.58</v>
      </c>
      <c r="K17">
        <f>MES_EOD!AK17+MES_EOD!AL17</f>
        <v>5.82</v>
      </c>
      <c r="L17">
        <f>NDMC_EOD!AK17+NDMC_EOD!AL17</f>
        <v>19.63</v>
      </c>
      <c r="M17">
        <f>TPDDL_EOD!AK17+TPDDL_EOD!AL17</f>
        <v>58.48</v>
      </c>
      <c r="N17">
        <f t="shared" si="0"/>
        <v>216.21999999999997</v>
      </c>
      <c r="O17" s="154">
        <f t="shared" si="1"/>
        <v>0</v>
      </c>
      <c r="P17">
        <v>83.710000000000022</v>
      </c>
      <c r="Q17">
        <v>48.580000000000013</v>
      </c>
      <c r="R17">
        <v>5.8200000000000021</v>
      </c>
      <c r="S17">
        <v>19.630000000000003</v>
      </c>
      <c r="T17">
        <v>58.480000000000011</v>
      </c>
      <c r="U17" s="156">
        <f t="shared" si="2"/>
        <v>216.22000000000003</v>
      </c>
      <c r="V17" s="154">
        <f t="shared" si="3"/>
        <v>0</v>
      </c>
      <c r="Y17">
        <f>BAWANA!AW17+BAWANA!AX17</f>
        <v>26.89</v>
      </c>
      <c r="Z17">
        <f>BAWANA!BD17+BAWANA!BE17</f>
        <v>26.89</v>
      </c>
      <c r="AA17">
        <f>BAWANA!X17+BAWANA!Y17</f>
        <v>26.89</v>
      </c>
      <c r="AB17">
        <f>BAWANA!AE17+BAWANA!AF17</f>
        <v>26.89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216.22000000000003</v>
      </c>
      <c r="E18">
        <f>BAWANA!AM18</f>
        <v>0</v>
      </c>
      <c r="F18">
        <f t="shared" si="4"/>
        <v>256</v>
      </c>
      <c r="G18">
        <f t="shared" si="5"/>
        <v>216.22000000000003</v>
      </c>
      <c r="H18" s="154"/>
      <c r="I18">
        <f>BRPL_EOD!AK18+BRPL_EOD!AL18</f>
        <v>83.71</v>
      </c>
      <c r="J18">
        <f>BYPL_EOD!AK18+BYPL_EOD!AL18</f>
        <v>48.58</v>
      </c>
      <c r="K18">
        <f>MES_EOD!AK18+MES_EOD!AL18</f>
        <v>5.82</v>
      </c>
      <c r="L18">
        <f>NDMC_EOD!AK18+NDMC_EOD!AL18</f>
        <v>19.63</v>
      </c>
      <c r="M18">
        <f>TPDDL_EOD!AK18+TPDDL_EOD!AL18</f>
        <v>58.48</v>
      </c>
      <c r="N18">
        <f t="shared" si="0"/>
        <v>216.21999999999997</v>
      </c>
      <c r="O18" s="154">
        <f t="shared" si="1"/>
        <v>0</v>
      </c>
      <c r="P18">
        <v>83.710000000000022</v>
      </c>
      <c r="Q18">
        <v>48.580000000000013</v>
      </c>
      <c r="R18">
        <v>5.8200000000000021</v>
      </c>
      <c r="S18">
        <v>19.630000000000003</v>
      </c>
      <c r="T18">
        <v>58.480000000000011</v>
      </c>
      <c r="U18" s="156">
        <f t="shared" si="2"/>
        <v>216.22000000000003</v>
      </c>
      <c r="V18" s="154">
        <f t="shared" si="3"/>
        <v>0</v>
      </c>
      <c r="Y18">
        <f>BAWANA!AW18+BAWANA!AX18</f>
        <v>26.89</v>
      </c>
      <c r="Z18">
        <f>BAWANA!BD18+BAWANA!BE18</f>
        <v>26.89</v>
      </c>
      <c r="AA18">
        <f>BAWANA!X18+BAWANA!Y18</f>
        <v>26.89</v>
      </c>
      <c r="AB18">
        <f>BAWANA!AE18+BAWANA!AF18</f>
        <v>26.89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216.22000000000003</v>
      </c>
      <c r="E19">
        <f>BAWANA!AM19</f>
        <v>0</v>
      </c>
      <c r="F19">
        <f t="shared" si="4"/>
        <v>256</v>
      </c>
      <c r="G19">
        <f t="shared" si="5"/>
        <v>216.22000000000003</v>
      </c>
      <c r="H19" s="154"/>
      <c r="I19">
        <f>BRPL_EOD!AK19+BRPL_EOD!AL19</f>
        <v>83.71</v>
      </c>
      <c r="J19">
        <f>BYPL_EOD!AK19+BYPL_EOD!AL19</f>
        <v>48.58</v>
      </c>
      <c r="K19">
        <f>MES_EOD!AK19+MES_EOD!AL19</f>
        <v>5.82</v>
      </c>
      <c r="L19">
        <f>NDMC_EOD!AK19+NDMC_EOD!AL19</f>
        <v>19.63</v>
      </c>
      <c r="M19">
        <f>TPDDL_EOD!AK19+TPDDL_EOD!AL19</f>
        <v>58.48</v>
      </c>
      <c r="N19">
        <f t="shared" si="0"/>
        <v>216.21999999999997</v>
      </c>
      <c r="O19" s="154">
        <f t="shared" si="1"/>
        <v>0</v>
      </c>
      <c r="P19">
        <v>83.710000000000022</v>
      </c>
      <c r="Q19">
        <v>48.580000000000013</v>
      </c>
      <c r="R19">
        <v>5.8200000000000021</v>
      </c>
      <c r="S19">
        <v>19.630000000000003</v>
      </c>
      <c r="T19">
        <v>58.480000000000011</v>
      </c>
      <c r="U19" s="156">
        <f t="shared" si="2"/>
        <v>216.22000000000003</v>
      </c>
      <c r="V19" s="154">
        <f t="shared" si="3"/>
        <v>0</v>
      </c>
      <c r="Y19">
        <f>BAWANA!AW19+BAWANA!AX19</f>
        <v>26.89</v>
      </c>
      <c r="Z19">
        <f>BAWANA!BD19+BAWANA!BE19</f>
        <v>26.89</v>
      </c>
      <c r="AA19">
        <f>BAWANA!X19+BAWANA!Y19</f>
        <v>26.89</v>
      </c>
      <c r="AB19">
        <f>BAWANA!AE19+BAWANA!AF19</f>
        <v>26.89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216.22000000000003</v>
      </c>
      <c r="E20">
        <f>BAWANA!AM20</f>
        <v>0</v>
      </c>
      <c r="F20">
        <f t="shared" si="4"/>
        <v>256</v>
      </c>
      <c r="G20">
        <f t="shared" si="5"/>
        <v>216.22000000000003</v>
      </c>
      <c r="H20" s="154"/>
      <c r="I20">
        <f>BRPL_EOD!AK20+BRPL_EOD!AL20</f>
        <v>83.71</v>
      </c>
      <c r="J20">
        <f>BYPL_EOD!AK20+BYPL_EOD!AL20</f>
        <v>48.58</v>
      </c>
      <c r="K20">
        <f>MES_EOD!AK20+MES_EOD!AL20</f>
        <v>5.82</v>
      </c>
      <c r="L20">
        <f>NDMC_EOD!AK20+NDMC_EOD!AL20</f>
        <v>19.63</v>
      </c>
      <c r="M20">
        <f>TPDDL_EOD!AK20+TPDDL_EOD!AL20</f>
        <v>58.48</v>
      </c>
      <c r="N20">
        <f t="shared" si="0"/>
        <v>216.21999999999997</v>
      </c>
      <c r="O20" s="154">
        <f t="shared" si="1"/>
        <v>0</v>
      </c>
      <c r="P20">
        <v>83.710000000000022</v>
      </c>
      <c r="Q20">
        <v>48.580000000000013</v>
      </c>
      <c r="R20">
        <v>5.8200000000000021</v>
      </c>
      <c r="S20">
        <v>19.630000000000003</v>
      </c>
      <c r="T20">
        <v>58.480000000000011</v>
      </c>
      <c r="U20" s="156">
        <f t="shared" si="2"/>
        <v>216.22000000000003</v>
      </c>
      <c r="V20" s="154">
        <f t="shared" si="3"/>
        <v>0</v>
      </c>
      <c r="Y20">
        <f>BAWANA!AW20+BAWANA!AX20</f>
        <v>26.89</v>
      </c>
      <c r="Z20">
        <f>BAWANA!BD20+BAWANA!BE20</f>
        <v>26.89</v>
      </c>
      <c r="AA20">
        <f>BAWANA!X20+BAWANA!Y20</f>
        <v>26.89</v>
      </c>
      <c r="AB20">
        <f>BAWANA!AE20+BAWANA!AF20</f>
        <v>26.89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216.22000000000003</v>
      </c>
      <c r="E21">
        <f>BAWANA!AM21</f>
        <v>0</v>
      </c>
      <c r="F21">
        <f t="shared" si="4"/>
        <v>256</v>
      </c>
      <c r="G21">
        <f t="shared" si="5"/>
        <v>216.22000000000003</v>
      </c>
      <c r="H21" s="154"/>
      <c r="I21">
        <f>BRPL_EOD!AK21+BRPL_EOD!AL21</f>
        <v>83.71</v>
      </c>
      <c r="J21">
        <f>BYPL_EOD!AK21+BYPL_EOD!AL21</f>
        <v>48.58</v>
      </c>
      <c r="K21">
        <f>MES_EOD!AK21+MES_EOD!AL21</f>
        <v>5.82</v>
      </c>
      <c r="L21">
        <f>NDMC_EOD!AK21+NDMC_EOD!AL21</f>
        <v>19.63</v>
      </c>
      <c r="M21">
        <f>TPDDL_EOD!AK21+TPDDL_EOD!AL21</f>
        <v>58.48</v>
      </c>
      <c r="N21">
        <f t="shared" si="0"/>
        <v>216.21999999999997</v>
      </c>
      <c r="O21" s="154">
        <f t="shared" si="1"/>
        <v>0</v>
      </c>
      <c r="P21">
        <v>83.710000000000022</v>
      </c>
      <c r="Q21">
        <v>48.580000000000013</v>
      </c>
      <c r="R21">
        <v>5.8200000000000021</v>
      </c>
      <c r="S21">
        <v>19.630000000000003</v>
      </c>
      <c r="T21">
        <v>58.480000000000011</v>
      </c>
      <c r="U21" s="156">
        <f t="shared" si="2"/>
        <v>216.22000000000003</v>
      </c>
      <c r="V21" s="154">
        <f t="shared" si="3"/>
        <v>0</v>
      </c>
      <c r="Y21">
        <f>BAWANA!AW21+BAWANA!AX21</f>
        <v>26.89</v>
      </c>
      <c r="Z21">
        <f>BAWANA!BD21+BAWANA!BE21</f>
        <v>26.89</v>
      </c>
      <c r="AA21">
        <f>BAWANA!X21+BAWANA!Y21</f>
        <v>26.89</v>
      </c>
      <c r="AB21">
        <f>BAWANA!AE21+BAWANA!AF21</f>
        <v>26.89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216.22000000000003</v>
      </c>
      <c r="E22">
        <f>BAWANA!AM22</f>
        <v>0</v>
      </c>
      <c r="F22">
        <f t="shared" si="4"/>
        <v>256</v>
      </c>
      <c r="G22">
        <f t="shared" si="5"/>
        <v>216.22000000000003</v>
      </c>
      <c r="H22" s="154"/>
      <c r="I22">
        <f>BRPL_EOD!AK22+BRPL_EOD!AL22</f>
        <v>83.71</v>
      </c>
      <c r="J22">
        <f>BYPL_EOD!AK22+BYPL_EOD!AL22</f>
        <v>48.58</v>
      </c>
      <c r="K22">
        <f>MES_EOD!AK22+MES_EOD!AL22</f>
        <v>5.82</v>
      </c>
      <c r="L22">
        <f>NDMC_EOD!AK22+NDMC_EOD!AL22</f>
        <v>19.63</v>
      </c>
      <c r="M22">
        <f>TPDDL_EOD!AK22+TPDDL_EOD!AL22</f>
        <v>58.48</v>
      </c>
      <c r="N22">
        <f t="shared" si="0"/>
        <v>216.21999999999997</v>
      </c>
      <c r="O22" s="154">
        <f t="shared" si="1"/>
        <v>0</v>
      </c>
      <c r="P22">
        <v>83.710000000000022</v>
      </c>
      <c r="Q22">
        <v>48.580000000000013</v>
      </c>
      <c r="R22">
        <v>5.8200000000000021</v>
      </c>
      <c r="S22">
        <v>19.630000000000003</v>
      </c>
      <c r="T22">
        <v>58.480000000000011</v>
      </c>
      <c r="U22" s="156">
        <f t="shared" si="2"/>
        <v>216.22000000000003</v>
      </c>
      <c r="V22" s="154">
        <f t="shared" si="3"/>
        <v>0</v>
      </c>
      <c r="Y22">
        <f>BAWANA!AW22+BAWANA!AX22</f>
        <v>26.89</v>
      </c>
      <c r="Z22">
        <f>BAWANA!BD22+BAWANA!BE22</f>
        <v>26.89</v>
      </c>
      <c r="AA22">
        <f>BAWANA!X22+BAWANA!Y22</f>
        <v>26.89</v>
      </c>
      <c r="AB22">
        <f>BAWANA!AE22+BAWANA!AF22</f>
        <v>26.89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206</v>
      </c>
      <c r="E23">
        <f>BAWANA!AM23</f>
        <v>0</v>
      </c>
      <c r="F23">
        <f t="shared" si="4"/>
        <v>256</v>
      </c>
      <c r="G23">
        <f t="shared" si="5"/>
        <v>206</v>
      </c>
      <c r="H23" s="154"/>
      <c r="I23">
        <f>BRPL_EOD!AK23+BRPL_EOD!AL23</f>
        <v>78.42</v>
      </c>
      <c r="J23">
        <f>BYPL_EOD!AK23+BYPL_EOD!AL23</f>
        <v>48.58</v>
      </c>
      <c r="K23">
        <f>MES_EOD!AK23+MES_EOD!AL23</f>
        <v>5.82</v>
      </c>
      <c r="L23">
        <f>NDMC_EOD!AK23+NDMC_EOD!AL23</f>
        <v>18.39</v>
      </c>
      <c r="M23">
        <f>TPDDL_EOD!AK23+TPDDL_EOD!AL23</f>
        <v>54.79</v>
      </c>
      <c r="N23">
        <f t="shared" si="0"/>
        <v>205.99999999999997</v>
      </c>
      <c r="O23" s="154">
        <f t="shared" si="1"/>
        <v>0</v>
      </c>
      <c r="P23">
        <v>78.420000000000016</v>
      </c>
      <c r="Q23">
        <v>48.580000000000005</v>
      </c>
      <c r="R23">
        <v>5.8200000000000012</v>
      </c>
      <c r="S23">
        <v>18.390000000000004</v>
      </c>
      <c r="T23">
        <v>54.790000000000006</v>
      </c>
      <c r="U23" s="156">
        <f t="shared" si="2"/>
        <v>206.00000000000006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206</v>
      </c>
      <c r="E24">
        <f>BAWANA!AM24</f>
        <v>0</v>
      </c>
      <c r="F24">
        <f t="shared" si="4"/>
        <v>256</v>
      </c>
      <c r="G24">
        <f t="shared" si="5"/>
        <v>206</v>
      </c>
      <c r="H24" s="154"/>
      <c r="I24">
        <f>BRPL_EOD!AK24+BRPL_EOD!AL24</f>
        <v>78.42</v>
      </c>
      <c r="J24">
        <f>BYPL_EOD!AK24+BYPL_EOD!AL24</f>
        <v>48.58</v>
      </c>
      <c r="K24">
        <f>MES_EOD!AK24+MES_EOD!AL24</f>
        <v>5.82</v>
      </c>
      <c r="L24">
        <f>NDMC_EOD!AK24+NDMC_EOD!AL24</f>
        <v>18.39</v>
      </c>
      <c r="M24">
        <f>TPDDL_EOD!AK24+TPDDL_EOD!AL24</f>
        <v>54.79</v>
      </c>
      <c r="N24">
        <f t="shared" si="0"/>
        <v>205.99999999999997</v>
      </c>
      <c r="O24" s="154">
        <f t="shared" si="1"/>
        <v>0</v>
      </c>
      <c r="P24">
        <v>78.420000000000016</v>
      </c>
      <c r="Q24">
        <v>48.580000000000005</v>
      </c>
      <c r="R24">
        <v>5.8200000000000012</v>
      </c>
      <c r="S24">
        <v>18.390000000000004</v>
      </c>
      <c r="T24">
        <v>54.790000000000006</v>
      </c>
      <c r="U24" s="156">
        <f t="shared" si="2"/>
        <v>206.00000000000006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206</v>
      </c>
      <c r="E25">
        <f>BAWANA!AM25</f>
        <v>0</v>
      </c>
      <c r="F25">
        <f t="shared" si="4"/>
        <v>256</v>
      </c>
      <c r="G25">
        <f t="shared" si="5"/>
        <v>206</v>
      </c>
      <c r="H25" s="154"/>
      <c r="I25">
        <f>BRPL_EOD!AK25+BRPL_EOD!AL25</f>
        <v>78.42</v>
      </c>
      <c r="J25">
        <f>BYPL_EOD!AK25+BYPL_EOD!AL25</f>
        <v>48.58</v>
      </c>
      <c r="K25">
        <f>MES_EOD!AK25+MES_EOD!AL25</f>
        <v>5.82</v>
      </c>
      <c r="L25">
        <f>NDMC_EOD!AK25+NDMC_EOD!AL25</f>
        <v>18.39</v>
      </c>
      <c r="M25">
        <f>TPDDL_EOD!AK25+TPDDL_EOD!AL25</f>
        <v>54.79</v>
      </c>
      <c r="N25">
        <f t="shared" si="0"/>
        <v>205.99999999999997</v>
      </c>
      <c r="O25" s="154">
        <f t="shared" si="1"/>
        <v>0</v>
      </c>
      <c r="P25">
        <v>78.420000000000016</v>
      </c>
      <c r="Q25">
        <v>48.580000000000005</v>
      </c>
      <c r="R25">
        <v>5.8200000000000012</v>
      </c>
      <c r="S25">
        <v>18.390000000000004</v>
      </c>
      <c r="T25">
        <v>54.790000000000006</v>
      </c>
      <c r="U25" s="156">
        <f t="shared" si="2"/>
        <v>206.00000000000006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</v>
      </c>
      <c r="E26">
        <f>BAWANA!AM26</f>
        <v>0</v>
      </c>
      <c r="F26">
        <f t="shared" si="4"/>
        <v>256</v>
      </c>
      <c r="G26">
        <f t="shared" si="5"/>
        <v>206</v>
      </c>
      <c r="H26" s="154"/>
      <c r="I26">
        <f>BRPL_EOD!AK26+BRPL_EOD!AL26</f>
        <v>78.42</v>
      </c>
      <c r="J26">
        <f>BYPL_EOD!AK26+BYPL_EOD!AL26</f>
        <v>48.58</v>
      </c>
      <c r="K26">
        <f>MES_EOD!AK26+MES_EOD!AL26</f>
        <v>5.82</v>
      </c>
      <c r="L26">
        <f>NDMC_EOD!AK26+NDMC_EOD!AL26</f>
        <v>18.39</v>
      </c>
      <c r="M26">
        <f>TPDDL_EOD!AK26+TPDDL_EOD!AL26</f>
        <v>54.79</v>
      </c>
      <c r="N26">
        <f t="shared" si="0"/>
        <v>205.99999999999997</v>
      </c>
      <c r="O26" s="154">
        <f t="shared" si="1"/>
        <v>0</v>
      </c>
      <c r="P26">
        <v>78.420000000000016</v>
      </c>
      <c r="Q26">
        <v>48.580000000000005</v>
      </c>
      <c r="R26">
        <v>5.8200000000000012</v>
      </c>
      <c r="S26">
        <v>18.390000000000004</v>
      </c>
      <c r="T26">
        <v>54.790000000000006</v>
      </c>
      <c r="U26" s="156">
        <f t="shared" si="2"/>
        <v>206.00000000000006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54"/>
      <c r="I27">
        <f>BRPL_EOD!AK27+BRPL_EOD!AL27</f>
        <v>75</v>
      </c>
      <c r="J27">
        <f>BYPL_EOD!AK27+BYPL_EOD!AL27</f>
        <v>55</v>
      </c>
      <c r="K27">
        <f>MES_EOD!AK27+MES_EOD!AL27</f>
        <v>5.82</v>
      </c>
      <c r="L27">
        <f>NDMC_EOD!AK27+NDMC_EOD!AL27</f>
        <v>18</v>
      </c>
      <c r="M27">
        <f>TPDDL_EOD!AK27+TPDDL_EOD!AL27</f>
        <v>52.18</v>
      </c>
      <c r="N27">
        <f t="shared" si="0"/>
        <v>206</v>
      </c>
      <c r="O27" s="154">
        <f t="shared" si="1"/>
        <v>0</v>
      </c>
      <c r="P27">
        <v>75</v>
      </c>
      <c r="Q27">
        <v>55</v>
      </c>
      <c r="R27">
        <v>5.82</v>
      </c>
      <c r="S27">
        <v>18</v>
      </c>
      <c r="T27">
        <v>52.18</v>
      </c>
      <c r="U27" s="156">
        <f t="shared" si="2"/>
        <v>206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206</v>
      </c>
      <c r="E28">
        <f>BAWANA!AM28</f>
        <v>0</v>
      </c>
      <c r="F28">
        <f t="shared" si="4"/>
        <v>256</v>
      </c>
      <c r="G28">
        <f t="shared" si="5"/>
        <v>206</v>
      </c>
      <c r="H28" s="154"/>
      <c r="I28">
        <f>BRPL_EOD!AK28+BRPL_EOD!AL28</f>
        <v>75</v>
      </c>
      <c r="J28">
        <f>BYPL_EOD!AK28+BYPL_EOD!AL28</f>
        <v>55</v>
      </c>
      <c r="K28">
        <f>MES_EOD!AK28+MES_EOD!AL28</f>
        <v>5.82</v>
      </c>
      <c r="L28">
        <f>NDMC_EOD!AK28+NDMC_EOD!AL28</f>
        <v>18</v>
      </c>
      <c r="M28">
        <f>TPDDL_EOD!AK28+TPDDL_EOD!AL28</f>
        <v>52.18</v>
      </c>
      <c r="N28">
        <f t="shared" si="0"/>
        <v>206</v>
      </c>
      <c r="O28" s="154">
        <f t="shared" si="1"/>
        <v>0</v>
      </c>
      <c r="P28">
        <v>75</v>
      </c>
      <c r="Q28">
        <v>55</v>
      </c>
      <c r="R28">
        <v>5.82</v>
      </c>
      <c r="S28">
        <v>18</v>
      </c>
      <c r="T28">
        <v>52.18</v>
      </c>
      <c r="U28" s="156">
        <f t="shared" si="2"/>
        <v>206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</v>
      </c>
      <c r="E29">
        <f>BAWANA!AM29</f>
        <v>0</v>
      </c>
      <c r="F29">
        <f t="shared" si="4"/>
        <v>256</v>
      </c>
      <c r="G29">
        <f t="shared" si="5"/>
        <v>206</v>
      </c>
      <c r="H29" s="154"/>
      <c r="I29">
        <f>BRPL_EOD!AK29+BRPL_EOD!AL29</f>
        <v>75</v>
      </c>
      <c r="J29">
        <f>BYPL_EOD!AK29+BYPL_EOD!AL29</f>
        <v>55</v>
      </c>
      <c r="K29">
        <f>MES_EOD!AK29+MES_EOD!AL29</f>
        <v>5.82</v>
      </c>
      <c r="L29">
        <f>NDMC_EOD!AK29+NDMC_EOD!AL29</f>
        <v>18</v>
      </c>
      <c r="M29">
        <f>TPDDL_EOD!AK29+TPDDL_EOD!AL29</f>
        <v>52.18</v>
      </c>
      <c r="N29">
        <f t="shared" si="0"/>
        <v>206</v>
      </c>
      <c r="O29" s="154">
        <f t="shared" si="1"/>
        <v>0</v>
      </c>
      <c r="P29">
        <v>75</v>
      </c>
      <c r="Q29">
        <v>55</v>
      </c>
      <c r="R29">
        <v>5.82</v>
      </c>
      <c r="S29">
        <v>18</v>
      </c>
      <c r="T29">
        <v>52.18</v>
      </c>
      <c r="U29" s="156">
        <f t="shared" si="2"/>
        <v>206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223.42399999999998</v>
      </c>
      <c r="E30">
        <f>BAWANA!AM30</f>
        <v>0</v>
      </c>
      <c r="F30">
        <f t="shared" si="4"/>
        <v>256</v>
      </c>
      <c r="G30">
        <f t="shared" si="5"/>
        <v>223.42399999999998</v>
      </c>
      <c r="H30" s="154"/>
      <c r="I30">
        <f>BRPL_EOD!AK30+BRPL_EOD!AL30</f>
        <v>75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223.42</v>
      </c>
      <c r="O30" s="154">
        <f t="shared" si="1"/>
        <v>3.9999999999906777E-3</v>
      </c>
      <c r="P30">
        <v>75.002284646209063</v>
      </c>
      <c r="Q30">
        <v>55.001084144233559</v>
      </c>
      <c r="R30">
        <v>5.8201043474442384</v>
      </c>
      <c r="S30">
        <v>18.000526862113119</v>
      </c>
      <c r="T30">
        <v>69.599999999999994</v>
      </c>
      <c r="U30" s="156">
        <f t="shared" si="2"/>
        <v>223.42399999999995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223.42399999999998</v>
      </c>
      <c r="E31">
        <f>BAWANA!AM31</f>
        <v>0</v>
      </c>
      <c r="F31">
        <f t="shared" si="4"/>
        <v>256</v>
      </c>
      <c r="G31">
        <f t="shared" si="5"/>
        <v>223.42399999999998</v>
      </c>
      <c r="H31" s="154"/>
      <c r="I31">
        <f>BRPL_EOD!AK31+BRPL_EOD!AL31</f>
        <v>75</v>
      </c>
      <c r="J31">
        <f>BYPL_EOD!AK31+BYPL_EOD!AL31</f>
        <v>55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223.42</v>
      </c>
      <c r="O31" s="154">
        <f t="shared" si="1"/>
        <v>3.9999999999906777E-3</v>
      </c>
      <c r="P31">
        <v>75.002284646209063</v>
      </c>
      <c r="Q31">
        <v>55.001084144233559</v>
      </c>
      <c r="R31">
        <v>5.8201043474442384</v>
      </c>
      <c r="S31">
        <v>18.000526862113119</v>
      </c>
      <c r="T31">
        <v>69.599999999999994</v>
      </c>
      <c r="U31" s="156">
        <f t="shared" si="2"/>
        <v>223.42399999999995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223.42399999999998</v>
      </c>
      <c r="E32">
        <f>BAWANA!AM32</f>
        <v>0</v>
      </c>
      <c r="F32">
        <f t="shared" si="4"/>
        <v>256</v>
      </c>
      <c r="G32">
        <f t="shared" si="5"/>
        <v>223.42399999999998</v>
      </c>
      <c r="H32" s="154"/>
      <c r="I32">
        <f>BRPL_EOD!AK32+BRPL_EOD!AL32</f>
        <v>75</v>
      </c>
      <c r="J32">
        <f>BYPL_EOD!AK32+BYPL_EOD!AL32</f>
        <v>55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223.42</v>
      </c>
      <c r="O32" s="154">
        <f t="shared" si="1"/>
        <v>3.9999999999906777E-3</v>
      </c>
      <c r="P32">
        <v>75.002284646209063</v>
      </c>
      <c r="Q32">
        <v>55.001084144233559</v>
      </c>
      <c r="R32">
        <v>5.8201043474442384</v>
      </c>
      <c r="S32">
        <v>18.000526862113119</v>
      </c>
      <c r="T32">
        <v>69.599999999999994</v>
      </c>
      <c r="U32" s="156">
        <f t="shared" si="2"/>
        <v>223.42399999999995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248.04000000000002</v>
      </c>
      <c r="E33">
        <f>BAWANA!AM33</f>
        <v>0</v>
      </c>
      <c r="F33">
        <f t="shared" si="4"/>
        <v>256</v>
      </c>
      <c r="G33">
        <f t="shared" si="5"/>
        <v>248.04000000000002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248.04</v>
      </c>
      <c r="O33" s="154">
        <f t="shared" si="1"/>
        <v>0</v>
      </c>
      <c r="P33">
        <v>99.620000000000019</v>
      </c>
      <c r="Q33">
        <v>55.000000000000007</v>
      </c>
      <c r="R33">
        <v>5.8200000000000012</v>
      </c>
      <c r="S33">
        <v>18.000000000000004</v>
      </c>
      <c r="T33">
        <v>69.600000000000009</v>
      </c>
      <c r="U33" s="156">
        <f t="shared" si="2"/>
        <v>248.04000000000002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248.04000000000002</v>
      </c>
      <c r="E34">
        <f>BAWANA!AM34</f>
        <v>0</v>
      </c>
      <c r="F34">
        <f t="shared" si="4"/>
        <v>256</v>
      </c>
      <c r="G34">
        <f t="shared" si="5"/>
        <v>248.04000000000002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248.04</v>
      </c>
      <c r="O34" s="154">
        <f t="shared" si="1"/>
        <v>0</v>
      </c>
      <c r="P34">
        <v>99.620000000000019</v>
      </c>
      <c r="Q34">
        <v>55.000000000000007</v>
      </c>
      <c r="R34">
        <v>5.8200000000000012</v>
      </c>
      <c r="S34">
        <v>18.000000000000004</v>
      </c>
      <c r="T34">
        <v>69.600000000000009</v>
      </c>
      <c r="U34" s="156">
        <f t="shared" si="2"/>
        <v>248.04000000000002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248.04000000000002</v>
      </c>
      <c r="E35">
        <f>BAWANA!AM35</f>
        <v>0</v>
      </c>
      <c r="F35">
        <f t="shared" si="4"/>
        <v>256</v>
      </c>
      <c r="G35">
        <f t="shared" si="5"/>
        <v>248.04000000000002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248.04</v>
      </c>
      <c r="O35" s="154">
        <f t="shared" si="1"/>
        <v>0</v>
      </c>
      <c r="P35">
        <v>99.620000000000019</v>
      </c>
      <c r="Q35">
        <v>55.000000000000007</v>
      </c>
      <c r="R35">
        <v>5.8200000000000012</v>
      </c>
      <c r="S35">
        <v>18.000000000000004</v>
      </c>
      <c r="T35">
        <v>69.600000000000009</v>
      </c>
      <c r="U35" s="156">
        <f t="shared" si="2"/>
        <v>248.04000000000002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248.04000000000002</v>
      </c>
      <c r="E36">
        <f>BAWANA!AM36</f>
        <v>0</v>
      </c>
      <c r="F36">
        <f t="shared" si="4"/>
        <v>256</v>
      </c>
      <c r="G36">
        <f t="shared" si="5"/>
        <v>248.04000000000002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248.04</v>
      </c>
      <c r="O36" s="154">
        <f t="shared" si="1"/>
        <v>0</v>
      </c>
      <c r="P36">
        <v>99.620000000000019</v>
      </c>
      <c r="Q36">
        <v>55.000000000000007</v>
      </c>
      <c r="R36">
        <v>5.8200000000000012</v>
      </c>
      <c r="S36">
        <v>18.000000000000004</v>
      </c>
      <c r="T36">
        <v>69.600000000000009</v>
      </c>
      <c r="U36" s="156">
        <f t="shared" si="2"/>
        <v>248.04000000000002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223.42399999999998</v>
      </c>
      <c r="E37">
        <f>BAWANA!AM37</f>
        <v>0</v>
      </c>
      <c r="F37">
        <f t="shared" si="4"/>
        <v>256</v>
      </c>
      <c r="G37">
        <f t="shared" si="5"/>
        <v>223.42399999999998</v>
      </c>
      <c r="H37" s="154"/>
      <c r="I37">
        <f>BRPL_EOD!AK37+BRPL_EOD!AL37</f>
        <v>75</v>
      </c>
      <c r="J37">
        <f>BYPL_EOD!AK37+BYPL_EOD!AL37</f>
        <v>55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223.42</v>
      </c>
      <c r="O37" s="154">
        <f t="shared" si="1"/>
        <v>3.9999999999906777E-3</v>
      </c>
      <c r="P37">
        <v>75.002284646209063</v>
      </c>
      <c r="Q37">
        <v>55.001084144233559</v>
      </c>
      <c r="R37">
        <v>5.8201043474442384</v>
      </c>
      <c r="S37">
        <v>18.000526862113119</v>
      </c>
      <c r="T37">
        <v>69.599999999999994</v>
      </c>
      <c r="U37" s="156">
        <f t="shared" si="2"/>
        <v>223.42399999999995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223.42399999999998</v>
      </c>
      <c r="E38">
        <f>BAWANA!AM38</f>
        <v>0</v>
      </c>
      <c r="F38">
        <f t="shared" si="4"/>
        <v>256</v>
      </c>
      <c r="G38">
        <f t="shared" si="5"/>
        <v>223.42399999999998</v>
      </c>
      <c r="H38" s="154"/>
      <c r="I38">
        <f>BRPL_EOD!AK38+BRPL_EOD!AL38</f>
        <v>75</v>
      </c>
      <c r="J38">
        <f>BYPL_EOD!AK38+BYPL_EOD!AL38</f>
        <v>55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223.42</v>
      </c>
      <c r="O38" s="154">
        <f t="shared" si="1"/>
        <v>3.9999999999906777E-3</v>
      </c>
      <c r="P38">
        <v>75.002284646209063</v>
      </c>
      <c r="Q38">
        <v>55.001084144233559</v>
      </c>
      <c r="R38">
        <v>5.8201043474442384</v>
      </c>
      <c r="S38">
        <v>18.000526862113119</v>
      </c>
      <c r="T38">
        <v>69.599999999999994</v>
      </c>
      <c r="U38" s="156">
        <f t="shared" si="2"/>
        <v>223.42399999999995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253.42399999999998</v>
      </c>
      <c r="E39">
        <f>BAWANA!AM39</f>
        <v>0</v>
      </c>
      <c r="F39">
        <f t="shared" si="4"/>
        <v>256</v>
      </c>
      <c r="G39">
        <f t="shared" si="5"/>
        <v>253.42399999999998</v>
      </c>
      <c r="H39" s="154"/>
      <c r="I39">
        <f>BRPL_EOD!AK39+BRPL_EOD!AL39</f>
        <v>75</v>
      </c>
      <c r="J39">
        <f>BYPL_EOD!AK39+BYPL_EOD!AL39</f>
        <v>85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253.42</v>
      </c>
      <c r="O39" s="154">
        <f t="shared" si="1"/>
        <v>3.9999999999906777E-3</v>
      </c>
      <c r="P39">
        <v>75.003188285093529</v>
      </c>
      <c r="Q39">
        <v>85</v>
      </c>
      <c r="R39">
        <v>5.8200921815645854</v>
      </c>
      <c r="S39">
        <v>18.000719533341869</v>
      </c>
      <c r="T39">
        <v>69.599999999999994</v>
      </c>
      <c r="U39" s="156">
        <f t="shared" si="2"/>
        <v>253.42399999999998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253.42399999999998</v>
      </c>
      <c r="E40">
        <f>BAWANA!AM40</f>
        <v>0</v>
      </c>
      <c r="F40">
        <f t="shared" si="4"/>
        <v>256</v>
      </c>
      <c r="G40">
        <f t="shared" si="5"/>
        <v>253.42399999999998</v>
      </c>
      <c r="H40" s="154"/>
      <c r="I40">
        <f>BRPL_EOD!AK40+BRPL_EOD!AL40</f>
        <v>75</v>
      </c>
      <c r="J40">
        <f>BYPL_EOD!AK40+BYPL_EOD!AL40</f>
        <v>85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253.42</v>
      </c>
      <c r="O40" s="154">
        <f t="shared" si="1"/>
        <v>3.9999999999906777E-3</v>
      </c>
      <c r="P40">
        <v>75.003188285093529</v>
      </c>
      <c r="Q40">
        <v>85</v>
      </c>
      <c r="R40">
        <v>5.8200921815645854</v>
      </c>
      <c r="S40">
        <v>18.000719533341869</v>
      </c>
      <c r="T40">
        <v>69.599999999999994</v>
      </c>
      <c r="U40" s="156">
        <f t="shared" si="2"/>
        <v>253.42399999999998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253.42399999999998</v>
      </c>
      <c r="E41">
        <f>BAWANA!AM41</f>
        <v>0</v>
      </c>
      <c r="F41">
        <f t="shared" si="4"/>
        <v>256</v>
      </c>
      <c r="G41">
        <f t="shared" si="5"/>
        <v>253.42399999999998</v>
      </c>
      <c r="H41" s="154"/>
      <c r="I41">
        <f>BRPL_EOD!AK41+BRPL_EOD!AL41</f>
        <v>75</v>
      </c>
      <c r="J41">
        <f>BYPL_EOD!AK41+BYPL_EOD!AL41</f>
        <v>85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253.42</v>
      </c>
      <c r="O41" s="154">
        <f t="shared" si="1"/>
        <v>3.9999999999906777E-3</v>
      </c>
      <c r="P41">
        <v>75.003188285093529</v>
      </c>
      <c r="Q41">
        <v>85</v>
      </c>
      <c r="R41">
        <v>5.8200921815645854</v>
      </c>
      <c r="S41">
        <v>18.000719533341869</v>
      </c>
      <c r="T41">
        <v>69.599999999999994</v>
      </c>
      <c r="U41" s="156">
        <f t="shared" si="2"/>
        <v>253.42399999999998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253.42399999999998</v>
      </c>
      <c r="E42">
        <f>BAWANA!AM42</f>
        <v>0</v>
      </c>
      <c r="F42">
        <f t="shared" si="4"/>
        <v>256</v>
      </c>
      <c r="G42">
        <f t="shared" si="5"/>
        <v>253.42399999999998</v>
      </c>
      <c r="H42" s="154"/>
      <c r="I42">
        <f>BRPL_EOD!AK42+BRPL_EOD!AL42</f>
        <v>75</v>
      </c>
      <c r="J42">
        <f>BYPL_EOD!AK42+BYPL_EOD!AL42</f>
        <v>85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253.42</v>
      </c>
      <c r="O42" s="154">
        <f t="shared" si="1"/>
        <v>3.9999999999906777E-3</v>
      </c>
      <c r="P42">
        <v>75.003188285093529</v>
      </c>
      <c r="Q42">
        <v>85</v>
      </c>
      <c r="R42">
        <v>5.8200921815645854</v>
      </c>
      <c r="S42">
        <v>18.000719533341869</v>
      </c>
      <c r="T42">
        <v>69.599999999999994</v>
      </c>
      <c r="U42" s="156">
        <f t="shared" si="2"/>
        <v>253.42399999999998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253.42399999999998</v>
      </c>
      <c r="E43">
        <f>BAWANA!AM43</f>
        <v>0</v>
      </c>
      <c r="F43">
        <f t="shared" si="4"/>
        <v>256</v>
      </c>
      <c r="G43">
        <f t="shared" si="5"/>
        <v>253.42399999999998</v>
      </c>
      <c r="H43" s="154"/>
      <c r="I43">
        <f>BRPL_EOD!AK43+BRPL_EOD!AL43</f>
        <v>75</v>
      </c>
      <c r="J43">
        <f>BYPL_EOD!AK43+BYPL_EOD!AL43</f>
        <v>85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253.42</v>
      </c>
      <c r="O43" s="154">
        <f t="shared" si="1"/>
        <v>3.9999999999906777E-3</v>
      </c>
      <c r="P43">
        <v>75.003188285093529</v>
      </c>
      <c r="Q43">
        <v>85</v>
      </c>
      <c r="R43">
        <v>5.8200921815645854</v>
      </c>
      <c r="S43">
        <v>18.000719533341869</v>
      </c>
      <c r="T43">
        <v>69.599999999999994</v>
      </c>
      <c r="U43" s="156">
        <f t="shared" si="2"/>
        <v>253.42399999999998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253.42399999999998</v>
      </c>
      <c r="E44">
        <f>BAWANA!AM44</f>
        <v>0</v>
      </c>
      <c r="F44">
        <f t="shared" si="4"/>
        <v>256</v>
      </c>
      <c r="G44">
        <f t="shared" si="5"/>
        <v>253.42399999999998</v>
      </c>
      <c r="H44" s="154"/>
      <c r="I44">
        <f>BRPL_EOD!AK44+BRPL_EOD!AL44</f>
        <v>75</v>
      </c>
      <c r="J44">
        <f>BYPL_EOD!AK44+BYPL_EOD!AL44</f>
        <v>85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253.42</v>
      </c>
      <c r="O44" s="154">
        <f t="shared" si="1"/>
        <v>3.9999999999906777E-3</v>
      </c>
      <c r="P44">
        <v>75.003188285093529</v>
      </c>
      <c r="Q44">
        <v>85</v>
      </c>
      <c r="R44">
        <v>5.8200921815645854</v>
      </c>
      <c r="S44">
        <v>18.000719533341869</v>
      </c>
      <c r="T44">
        <v>69.599999999999994</v>
      </c>
      <c r="U44" s="156">
        <f t="shared" si="2"/>
        <v>253.42399999999998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253.42399999999998</v>
      </c>
      <c r="E45">
        <f>BAWANA!AM45</f>
        <v>0</v>
      </c>
      <c r="F45">
        <f t="shared" si="4"/>
        <v>256</v>
      </c>
      <c r="G45">
        <f t="shared" si="5"/>
        <v>253.42399999999998</v>
      </c>
      <c r="H45" s="154"/>
      <c r="I45">
        <f>BRPL_EOD!AK45+BRPL_EOD!AL45</f>
        <v>75</v>
      </c>
      <c r="J45">
        <f>BYPL_EOD!AK45+BYPL_EOD!AL45</f>
        <v>85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253.42</v>
      </c>
      <c r="O45" s="154">
        <f t="shared" si="1"/>
        <v>3.9999999999906777E-3</v>
      </c>
      <c r="P45">
        <v>75.003188285093529</v>
      </c>
      <c r="Q45">
        <v>85</v>
      </c>
      <c r="R45">
        <v>5.8200921815645854</v>
      </c>
      <c r="S45">
        <v>18.000719533341869</v>
      </c>
      <c r="T45">
        <v>69.599999999999994</v>
      </c>
      <c r="U45" s="156">
        <f t="shared" si="2"/>
        <v>253.42399999999998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253.42399999999998</v>
      </c>
      <c r="E46">
        <f>BAWANA!AM46</f>
        <v>0</v>
      </c>
      <c r="F46">
        <f t="shared" si="4"/>
        <v>256</v>
      </c>
      <c r="G46">
        <f t="shared" si="5"/>
        <v>253.42399999999998</v>
      </c>
      <c r="H46" s="154"/>
      <c r="I46">
        <f>BRPL_EOD!AK46+BRPL_EOD!AL46</f>
        <v>75</v>
      </c>
      <c r="J46">
        <f>BYPL_EOD!AK46+BYPL_EOD!AL46</f>
        <v>85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253.42</v>
      </c>
      <c r="O46" s="154">
        <f t="shared" si="1"/>
        <v>3.9999999999906777E-3</v>
      </c>
      <c r="P46">
        <v>75.003188285093529</v>
      </c>
      <c r="Q46">
        <v>85</v>
      </c>
      <c r="R46">
        <v>5.8200921815645854</v>
      </c>
      <c r="S46">
        <v>18.000719533341869</v>
      </c>
      <c r="T46">
        <v>69.599999999999994</v>
      </c>
      <c r="U46" s="156">
        <f t="shared" si="2"/>
        <v>253.42399999999998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253.42399999999998</v>
      </c>
      <c r="E47">
        <f>BAWANA!AM47</f>
        <v>0</v>
      </c>
      <c r="F47">
        <f t="shared" si="4"/>
        <v>256</v>
      </c>
      <c r="G47">
        <f t="shared" si="5"/>
        <v>253.42399999999998</v>
      </c>
      <c r="H47" s="154"/>
      <c r="I47">
        <f>BRPL_EOD!AK47+BRPL_EOD!AL47</f>
        <v>75</v>
      </c>
      <c r="J47">
        <f>BYPL_EOD!AK47+BYPL_EOD!AL47</f>
        <v>85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253.42</v>
      </c>
      <c r="O47" s="154">
        <f t="shared" si="1"/>
        <v>3.9999999999906777E-3</v>
      </c>
      <c r="P47">
        <v>75.003188285093529</v>
      </c>
      <c r="Q47">
        <v>85</v>
      </c>
      <c r="R47">
        <v>5.8200921815645854</v>
      </c>
      <c r="S47">
        <v>18.000719533341869</v>
      </c>
      <c r="T47">
        <v>69.599999999999994</v>
      </c>
      <c r="U47" s="156">
        <f t="shared" si="2"/>
        <v>253.42399999999998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253.42399999999998</v>
      </c>
      <c r="E48">
        <f>BAWANA!AM48</f>
        <v>0</v>
      </c>
      <c r="F48">
        <f t="shared" si="4"/>
        <v>256</v>
      </c>
      <c r="G48">
        <f t="shared" si="5"/>
        <v>253.42399999999998</v>
      </c>
      <c r="H48" s="154"/>
      <c r="I48">
        <f>BRPL_EOD!AK48+BRPL_EOD!AL48</f>
        <v>75</v>
      </c>
      <c r="J48">
        <f>BYPL_EOD!AK48+BYPL_EOD!AL48</f>
        <v>85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253.42</v>
      </c>
      <c r="O48" s="154">
        <f t="shared" si="1"/>
        <v>3.9999999999906777E-3</v>
      </c>
      <c r="P48">
        <v>75.003188285093529</v>
      </c>
      <c r="Q48">
        <v>85</v>
      </c>
      <c r="R48">
        <v>5.8200921815645854</v>
      </c>
      <c r="S48">
        <v>18.000719533341869</v>
      </c>
      <c r="T48">
        <v>69.599999999999994</v>
      </c>
      <c r="U48" s="156">
        <f t="shared" si="2"/>
        <v>253.42399999999998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253.42399999999998</v>
      </c>
      <c r="E49">
        <f>BAWANA!AM49</f>
        <v>0</v>
      </c>
      <c r="F49">
        <f t="shared" si="4"/>
        <v>256</v>
      </c>
      <c r="G49">
        <f t="shared" si="5"/>
        <v>253.42399999999998</v>
      </c>
      <c r="H49" s="154"/>
      <c r="I49">
        <f>BRPL_EOD!AK49+BRPL_EOD!AL49</f>
        <v>75</v>
      </c>
      <c r="J49">
        <f>BYPL_EOD!AK49+BYPL_EOD!AL49</f>
        <v>85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253.42</v>
      </c>
      <c r="O49" s="154">
        <f t="shared" si="1"/>
        <v>3.9999999999906777E-3</v>
      </c>
      <c r="P49">
        <v>75.003188285093529</v>
      </c>
      <c r="Q49">
        <v>85</v>
      </c>
      <c r="R49">
        <v>5.8200921815645854</v>
      </c>
      <c r="S49">
        <v>18.000719533341869</v>
      </c>
      <c r="T49">
        <v>69.599999999999994</v>
      </c>
      <c r="U49" s="156">
        <f t="shared" si="2"/>
        <v>253.42399999999998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253.42399999999998</v>
      </c>
      <c r="E50">
        <f>BAWANA!AM50</f>
        <v>0</v>
      </c>
      <c r="F50">
        <f t="shared" si="4"/>
        <v>256</v>
      </c>
      <c r="G50">
        <f t="shared" si="5"/>
        <v>253.42399999999998</v>
      </c>
      <c r="H50" s="154"/>
      <c r="I50">
        <f>BRPL_EOD!AK50+BRPL_EOD!AL50</f>
        <v>75</v>
      </c>
      <c r="J50">
        <f>BYPL_EOD!AK50+BYPL_EOD!AL50</f>
        <v>85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253.42</v>
      </c>
      <c r="O50" s="154">
        <f t="shared" si="1"/>
        <v>3.9999999999906777E-3</v>
      </c>
      <c r="P50">
        <v>75.003188285093529</v>
      </c>
      <c r="Q50">
        <v>85</v>
      </c>
      <c r="R50">
        <v>5.8200921815645854</v>
      </c>
      <c r="S50">
        <v>18.000719533341869</v>
      </c>
      <c r="T50">
        <v>69.599999999999994</v>
      </c>
      <c r="U50" s="156">
        <f t="shared" si="2"/>
        <v>253.42399999999998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253.42000000000002</v>
      </c>
      <c r="E51">
        <f>BAWANA!AM51</f>
        <v>0</v>
      </c>
      <c r="F51">
        <f t="shared" si="4"/>
        <v>256</v>
      </c>
      <c r="G51">
        <f t="shared" si="5"/>
        <v>253.42000000000002</v>
      </c>
      <c r="H51" s="154"/>
      <c r="I51">
        <f>BRPL_EOD!AK51+BRPL_EOD!AL51</f>
        <v>75</v>
      </c>
      <c r="J51">
        <f>BYPL_EOD!AK51+BYPL_EOD!AL51</f>
        <v>85</v>
      </c>
      <c r="K51">
        <f>MES_EOD!AK51+MES_EOD!AL51</f>
        <v>5.82</v>
      </c>
      <c r="L51">
        <f>NDMC_EOD!AK51+NDMC_EOD!AL51</f>
        <v>18</v>
      </c>
      <c r="M51">
        <f>TPDDL_EOD!AK51+TPDDL_EOD!AL51</f>
        <v>69.599999999999994</v>
      </c>
      <c r="N51">
        <f t="shared" si="0"/>
        <v>253.42</v>
      </c>
      <c r="O51" s="154">
        <f t="shared" si="1"/>
        <v>0</v>
      </c>
      <c r="P51">
        <v>75.000000000000014</v>
      </c>
      <c r="Q51">
        <v>85.000000000000014</v>
      </c>
      <c r="R51">
        <v>5.8200000000000012</v>
      </c>
      <c r="S51">
        <v>18.000000000000004</v>
      </c>
      <c r="T51">
        <v>69.600000000000009</v>
      </c>
      <c r="U51" s="156">
        <f t="shared" si="2"/>
        <v>253.42000000000002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253.42000000000002</v>
      </c>
      <c r="E52">
        <f>BAWANA!AM52</f>
        <v>0</v>
      </c>
      <c r="F52">
        <f t="shared" si="4"/>
        <v>256</v>
      </c>
      <c r="G52">
        <f t="shared" si="5"/>
        <v>253.42000000000002</v>
      </c>
      <c r="H52" s="154"/>
      <c r="I52">
        <f>BRPL_EOD!AK52+BRPL_EOD!AL52</f>
        <v>75</v>
      </c>
      <c r="J52">
        <f>BYPL_EOD!AK52+BYPL_EOD!AL52</f>
        <v>85</v>
      </c>
      <c r="K52">
        <f>MES_EOD!AK52+MES_EOD!AL52</f>
        <v>5.82</v>
      </c>
      <c r="L52">
        <f>NDMC_EOD!AK52+NDMC_EOD!AL52</f>
        <v>18</v>
      </c>
      <c r="M52">
        <f>TPDDL_EOD!AK52+TPDDL_EOD!AL52</f>
        <v>69.599999999999994</v>
      </c>
      <c r="N52">
        <f t="shared" si="0"/>
        <v>253.42</v>
      </c>
      <c r="O52" s="154">
        <f t="shared" si="1"/>
        <v>0</v>
      </c>
      <c r="P52">
        <v>75.000000000000014</v>
      </c>
      <c r="Q52">
        <v>85.000000000000014</v>
      </c>
      <c r="R52">
        <v>5.8200000000000012</v>
      </c>
      <c r="S52">
        <v>18.000000000000004</v>
      </c>
      <c r="T52">
        <v>69.600000000000009</v>
      </c>
      <c r="U52" s="156">
        <f t="shared" si="2"/>
        <v>253.42000000000002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253.42000000000002</v>
      </c>
      <c r="E53">
        <f>BAWANA!AM53</f>
        <v>0</v>
      </c>
      <c r="F53">
        <f t="shared" si="4"/>
        <v>256</v>
      </c>
      <c r="G53">
        <f t="shared" si="5"/>
        <v>253.42000000000002</v>
      </c>
      <c r="H53" s="154"/>
      <c r="I53">
        <f>BRPL_EOD!AK53+BRPL_EOD!AL53</f>
        <v>75</v>
      </c>
      <c r="J53">
        <f>BYPL_EOD!AK53+BYPL_EOD!AL53</f>
        <v>85</v>
      </c>
      <c r="K53">
        <f>MES_EOD!AK53+MES_EOD!AL53</f>
        <v>5.82</v>
      </c>
      <c r="L53">
        <f>NDMC_EOD!AK53+NDMC_EOD!AL53</f>
        <v>18</v>
      </c>
      <c r="M53">
        <f>TPDDL_EOD!AK53+TPDDL_EOD!AL53</f>
        <v>69.599999999999994</v>
      </c>
      <c r="N53">
        <f t="shared" si="0"/>
        <v>253.42</v>
      </c>
      <c r="O53" s="154">
        <f t="shared" si="1"/>
        <v>0</v>
      </c>
      <c r="P53">
        <v>75.000000000000014</v>
      </c>
      <c r="Q53">
        <v>85.000000000000014</v>
      </c>
      <c r="R53">
        <v>5.8200000000000012</v>
      </c>
      <c r="S53">
        <v>18.000000000000004</v>
      </c>
      <c r="T53">
        <v>69.600000000000009</v>
      </c>
      <c r="U53" s="156">
        <f t="shared" si="2"/>
        <v>253.42000000000002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223.42000000000002</v>
      </c>
      <c r="E54">
        <f>BAWANA!AM54</f>
        <v>0</v>
      </c>
      <c r="F54">
        <f t="shared" si="4"/>
        <v>256</v>
      </c>
      <c r="G54">
        <f t="shared" si="5"/>
        <v>223.42000000000002</v>
      </c>
      <c r="H54" s="154"/>
      <c r="I54">
        <f>BRPL_EOD!AK54+BRPL_EOD!AL54</f>
        <v>75</v>
      </c>
      <c r="J54">
        <f>BYPL_EOD!AK54+BYPL_EOD!AL54</f>
        <v>55</v>
      </c>
      <c r="K54">
        <f>MES_EOD!AK54+MES_EOD!AL54</f>
        <v>5.82</v>
      </c>
      <c r="L54">
        <f>NDMC_EOD!AK54+NDMC_EOD!AL54</f>
        <v>18</v>
      </c>
      <c r="M54">
        <f>TPDDL_EOD!AK54+TPDDL_EOD!AL54</f>
        <v>69.599999999999994</v>
      </c>
      <c r="N54">
        <f t="shared" si="0"/>
        <v>223.42</v>
      </c>
      <c r="O54" s="154">
        <f t="shared" si="1"/>
        <v>0</v>
      </c>
      <c r="P54">
        <v>75.000000000000014</v>
      </c>
      <c r="Q54">
        <v>55.000000000000007</v>
      </c>
      <c r="R54">
        <v>5.8200000000000012</v>
      </c>
      <c r="S54">
        <v>18.000000000000004</v>
      </c>
      <c r="T54">
        <v>69.600000000000009</v>
      </c>
      <c r="U54" s="156">
        <f t="shared" si="2"/>
        <v>223.42000000000002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223.42000000000002</v>
      </c>
      <c r="E55">
        <f>BAWANA!AM55</f>
        <v>0</v>
      </c>
      <c r="F55">
        <f t="shared" si="4"/>
        <v>256</v>
      </c>
      <c r="G55">
        <f t="shared" si="5"/>
        <v>223.42000000000002</v>
      </c>
      <c r="H55" s="154"/>
      <c r="I55">
        <f>BRPL_EOD!AK55+BRPL_EOD!AL55</f>
        <v>75</v>
      </c>
      <c r="J55">
        <f>BYPL_EOD!AK55+BYPL_EOD!AL55</f>
        <v>55</v>
      </c>
      <c r="K55">
        <f>MES_EOD!AK55+MES_EOD!AL55</f>
        <v>5.82</v>
      </c>
      <c r="L55">
        <f>NDMC_EOD!AK55+NDMC_EOD!AL55</f>
        <v>18</v>
      </c>
      <c r="M55">
        <f>TPDDL_EOD!AK55+TPDDL_EOD!AL55</f>
        <v>69.599999999999994</v>
      </c>
      <c r="N55">
        <f t="shared" si="0"/>
        <v>223.42</v>
      </c>
      <c r="O55" s="154">
        <f t="shared" si="1"/>
        <v>0</v>
      </c>
      <c r="P55">
        <v>75.000000000000014</v>
      </c>
      <c r="Q55">
        <v>55.000000000000007</v>
      </c>
      <c r="R55">
        <v>5.8200000000000012</v>
      </c>
      <c r="S55">
        <v>18.000000000000004</v>
      </c>
      <c r="T55">
        <v>69.600000000000009</v>
      </c>
      <c r="U55" s="156">
        <f t="shared" si="2"/>
        <v>223.42000000000002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78.42</v>
      </c>
      <c r="J56">
        <f>BYPL_EOD!AK56+BYPL_EOD!AL56</f>
        <v>48.58</v>
      </c>
      <c r="K56">
        <f>MES_EOD!AK56+MES_EOD!AL56</f>
        <v>5.82</v>
      </c>
      <c r="L56">
        <f>NDMC_EOD!AK56+NDMC_EOD!AL56</f>
        <v>18.39</v>
      </c>
      <c r="M56">
        <f>TPDDL_EOD!AK56+TPDDL_EOD!AL56</f>
        <v>54.79</v>
      </c>
      <c r="N56">
        <f t="shared" si="0"/>
        <v>205.99999999999997</v>
      </c>
      <c r="O56" s="154">
        <f t="shared" si="1"/>
        <v>0</v>
      </c>
      <c r="P56">
        <v>78.420000000000016</v>
      </c>
      <c r="Q56">
        <v>48.580000000000005</v>
      </c>
      <c r="R56">
        <v>5.8200000000000012</v>
      </c>
      <c r="S56">
        <v>18.390000000000004</v>
      </c>
      <c r="T56">
        <v>54.790000000000006</v>
      </c>
      <c r="U56" s="156">
        <f t="shared" si="2"/>
        <v>206.00000000000006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54"/>
      <c r="I57">
        <f>BRPL_EOD!AK57+BRPL_EOD!AL57</f>
        <v>78.42</v>
      </c>
      <c r="J57">
        <f>BYPL_EOD!AK57+BYPL_EOD!AL57</f>
        <v>48.58</v>
      </c>
      <c r="K57">
        <f>MES_EOD!AK57+MES_EOD!AL57</f>
        <v>5.82</v>
      </c>
      <c r="L57">
        <f>NDMC_EOD!AK57+NDMC_EOD!AL57</f>
        <v>18.39</v>
      </c>
      <c r="M57">
        <f>TPDDL_EOD!AK57+TPDDL_EOD!AL57</f>
        <v>54.79</v>
      </c>
      <c r="N57">
        <f t="shared" si="0"/>
        <v>205.99999999999997</v>
      </c>
      <c r="O57" s="154">
        <f t="shared" si="1"/>
        <v>0</v>
      </c>
      <c r="P57">
        <v>78.420000000000016</v>
      </c>
      <c r="Q57">
        <v>48.580000000000005</v>
      </c>
      <c r="R57">
        <v>5.8200000000000012</v>
      </c>
      <c r="S57">
        <v>18.390000000000004</v>
      </c>
      <c r="T57">
        <v>54.790000000000006</v>
      </c>
      <c r="U57" s="156">
        <f t="shared" si="2"/>
        <v>206.00000000000006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54"/>
      <c r="I58">
        <f>BRPL_EOD!AK58+BRPL_EOD!AL58</f>
        <v>78.42</v>
      </c>
      <c r="J58">
        <f>BYPL_EOD!AK58+BYPL_EOD!AL58</f>
        <v>48.58</v>
      </c>
      <c r="K58">
        <f>MES_EOD!AK58+MES_EOD!AL58</f>
        <v>5.82</v>
      </c>
      <c r="L58">
        <f>NDMC_EOD!AK58+NDMC_EOD!AL58</f>
        <v>18.39</v>
      </c>
      <c r="M58">
        <f>TPDDL_EOD!AK58+TPDDL_EOD!AL58</f>
        <v>54.79</v>
      </c>
      <c r="N58">
        <f t="shared" si="0"/>
        <v>205.99999999999997</v>
      </c>
      <c r="O58" s="154">
        <f t="shared" si="1"/>
        <v>0</v>
      </c>
      <c r="P58">
        <v>78.420000000000016</v>
      </c>
      <c r="Q58">
        <v>48.580000000000005</v>
      </c>
      <c r="R58">
        <v>5.8200000000000012</v>
      </c>
      <c r="S58">
        <v>18.390000000000004</v>
      </c>
      <c r="T58">
        <v>54.790000000000006</v>
      </c>
      <c r="U58" s="156">
        <f t="shared" si="2"/>
        <v>206.00000000000006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54"/>
      <c r="I59">
        <f>BRPL_EOD!AK59+BRPL_EOD!AL59</f>
        <v>75</v>
      </c>
      <c r="J59">
        <f>BYPL_EOD!AK59+BYPL_EOD!AL59</f>
        <v>55</v>
      </c>
      <c r="K59">
        <f>MES_EOD!AK59+MES_EOD!AL59</f>
        <v>5.82</v>
      </c>
      <c r="L59">
        <f>NDMC_EOD!AK59+NDMC_EOD!AL59</f>
        <v>18</v>
      </c>
      <c r="M59">
        <f>TPDDL_EOD!AK59+TPDDL_EOD!AL59</f>
        <v>52.18</v>
      </c>
      <c r="N59">
        <f t="shared" si="0"/>
        <v>206</v>
      </c>
      <c r="O59" s="154">
        <f t="shared" si="1"/>
        <v>0</v>
      </c>
      <c r="P59">
        <v>75</v>
      </c>
      <c r="Q59">
        <v>55</v>
      </c>
      <c r="R59">
        <v>5.82</v>
      </c>
      <c r="S59">
        <v>18</v>
      </c>
      <c r="T59">
        <v>52.18</v>
      </c>
      <c r="U59" s="156">
        <f t="shared" si="2"/>
        <v>206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54"/>
      <c r="I60">
        <f>BRPL_EOD!AK60+BRPL_EOD!AL60</f>
        <v>75</v>
      </c>
      <c r="J60">
        <f>BYPL_EOD!AK60+BYPL_EOD!AL60</f>
        <v>55</v>
      </c>
      <c r="K60">
        <f>MES_EOD!AK60+MES_EOD!AL60</f>
        <v>5.82</v>
      </c>
      <c r="L60">
        <f>NDMC_EOD!AK60+NDMC_EOD!AL60</f>
        <v>18</v>
      </c>
      <c r="M60">
        <f>TPDDL_EOD!AK60+TPDDL_EOD!AL60</f>
        <v>52.18</v>
      </c>
      <c r="N60">
        <f t="shared" si="0"/>
        <v>206</v>
      </c>
      <c r="O60" s="154">
        <f t="shared" si="1"/>
        <v>0</v>
      </c>
      <c r="P60">
        <v>75</v>
      </c>
      <c r="Q60">
        <v>55</v>
      </c>
      <c r="R60">
        <v>5.82</v>
      </c>
      <c r="S60">
        <v>18</v>
      </c>
      <c r="T60">
        <v>52.18</v>
      </c>
      <c r="U60" s="156">
        <f t="shared" si="2"/>
        <v>206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206</v>
      </c>
      <c r="E61">
        <f>BAWANA!AM61</f>
        <v>0</v>
      </c>
      <c r="F61">
        <f t="shared" si="4"/>
        <v>256</v>
      </c>
      <c r="G61">
        <f t="shared" si="5"/>
        <v>206</v>
      </c>
      <c r="H61" s="154"/>
      <c r="I61">
        <f>BRPL_EOD!AK61+BRPL_EOD!AL61</f>
        <v>75</v>
      </c>
      <c r="J61">
        <f>BYPL_EOD!AK61+BYPL_EOD!AL61</f>
        <v>55</v>
      </c>
      <c r="K61">
        <f>MES_EOD!AK61+MES_EOD!AL61</f>
        <v>5.82</v>
      </c>
      <c r="L61">
        <f>NDMC_EOD!AK61+NDMC_EOD!AL61</f>
        <v>18</v>
      </c>
      <c r="M61">
        <f>TPDDL_EOD!AK61+TPDDL_EOD!AL61</f>
        <v>52.18</v>
      </c>
      <c r="N61">
        <f t="shared" si="0"/>
        <v>206</v>
      </c>
      <c r="O61" s="154">
        <f t="shared" si="1"/>
        <v>0</v>
      </c>
      <c r="P61">
        <v>75</v>
      </c>
      <c r="Q61">
        <v>55</v>
      </c>
      <c r="R61">
        <v>5.82</v>
      </c>
      <c r="S61">
        <v>18</v>
      </c>
      <c r="T61">
        <v>52.18</v>
      </c>
      <c r="U61" s="156">
        <f t="shared" si="2"/>
        <v>206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206</v>
      </c>
      <c r="E62">
        <f>BAWANA!AM62</f>
        <v>0</v>
      </c>
      <c r="F62">
        <f t="shared" si="4"/>
        <v>256</v>
      </c>
      <c r="G62">
        <f t="shared" si="5"/>
        <v>206</v>
      </c>
      <c r="H62" s="154"/>
      <c r="I62">
        <f>BRPL_EOD!AK62+BRPL_EOD!AL62</f>
        <v>75</v>
      </c>
      <c r="J62">
        <f>BYPL_EOD!AK62+BYPL_EOD!AL62</f>
        <v>55</v>
      </c>
      <c r="K62">
        <f>MES_EOD!AK62+MES_EOD!AL62</f>
        <v>5.82</v>
      </c>
      <c r="L62">
        <f>NDMC_EOD!AK62+NDMC_EOD!AL62</f>
        <v>18</v>
      </c>
      <c r="M62">
        <f>TPDDL_EOD!AK62+TPDDL_EOD!AL62</f>
        <v>52.18</v>
      </c>
      <c r="N62">
        <f t="shared" si="0"/>
        <v>206</v>
      </c>
      <c r="O62" s="154">
        <f t="shared" si="1"/>
        <v>0</v>
      </c>
      <c r="P62">
        <v>75</v>
      </c>
      <c r="Q62">
        <v>55</v>
      </c>
      <c r="R62">
        <v>5.82</v>
      </c>
      <c r="S62">
        <v>18</v>
      </c>
      <c r="T62">
        <v>52.18</v>
      </c>
      <c r="U62" s="156">
        <f t="shared" si="2"/>
        <v>206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206</v>
      </c>
      <c r="E63">
        <f>BAWANA!AM63</f>
        <v>0</v>
      </c>
      <c r="F63">
        <f t="shared" si="4"/>
        <v>256</v>
      </c>
      <c r="G63">
        <f t="shared" si="5"/>
        <v>206</v>
      </c>
      <c r="H63" s="154"/>
      <c r="I63">
        <f>BRPL_EOD!AK63+BRPL_EOD!AL63</f>
        <v>75</v>
      </c>
      <c r="J63">
        <f>BYPL_EOD!AK63+BYPL_EOD!AL63</f>
        <v>55</v>
      </c>
      <c r="K63">
        <f>MES_EOD!AK63+MES_EOD!AL63</f>
        <v>5.82</v>
      </c>
      <c r="L63">
        <f>NDMC_EOD!AK63+NDMC_EOD!AL63</f>
        <v>18</v>
      </c>
      <c r="M63">
        <f>TPDDL_EOD!AK63+TPDDL_EOD!AL63</f>
        <v>52.18</v>
      </c>
      <c r="N63">
        <f t="shared" si="0"/>
        <v>206</v>
      </c>
      <c r="O63" s="154">
        <f t="shared" si="1"/>
        <v>0</v>
      </c>
      <c r="P63">
        <v>75</v>
      </c>
      <c r="Q63">
        <v>55</v>
      </c>
      <c r="R63">
        <v>5.82</v>
      </c>
      <c r="S63">
        <v>18</v>
      </c>
      <c r="T63">
        <v>52.18</v>
      </c>
      <c r="U63" s="156">
        <f t="shared" si="2"/>
        <v>206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206</v>
      </c>
      <c r="E64">
        <f>BAWANA!AM64</f>
        <v>0</v>
      </c>
      <c r="F64">
        <f t="shared" si="4"/>
        <v>256</v>
      </c>
      <c r="G64">
        <f t="shared" si="5"/>
        <v>206</v>
      </c>
      <c r="H64" s="154"/>
      <c r="I64">
        <f>BRPL_EOD!AK64+BRPL_EOD!AL64</f>
        <v>75</v>
      </c>
      <c r="J64">
        <f>BYPL_EOD!AK64+BYPL_EOD!AL64</f>
        <v>55</v>
      </c>
      <c r="K64">
        <f>MES_EOD!AK64+MES_EOD!AL64</f>
        <v>5.82</v>
      </c>
      <c r="L64">
        <f>NDMC_EOD!AK64+NDMC_EOD!AL64</f>
        <v>18</v>
      </c>
      <c r="M64">
        <f>TPDDL_EOD!AK64+TPDDL_EOD!AL64</f>
        <v>52.18</v>
      </c>
      <c r="N64">
        <f t="shared" si="0"/>
        <v>206</v>
      </c>
      <c r="O64" s="154">
        <f t="shared" si="1"/>
        <v>0</v>
      </c>
      <c r="P64">
        <v>75</v>
      </c>
      <c r="Q64">
        <v>55</v>
      </c>
      <c r="R64">
        <v>5.82</v>
      </c>
      <c r="S64">
        <v>18</v>
      </c>
      <c r="T64">
        <v>52.18</v>
      </c>
      <c r="U64" s="156">
        <f t="shared" si="2"/>
        <v>206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212.75</v>
      </c>
      <c r="E65">
        <f>BAWANA!AM65</f>
        <v>0</v>
      </c>
      <c r="F65">
        <f t="shared" si="4"/>
        <v>256</v>
      </c>
      <c r="G65">
        <f t="shared" si="5"/>
        <v>212.75</v>
      </c>
      <c r="H65" s="154"/>
      <c r="I65">
        <f>BRPL_EOD!AK65+BRPL_EOD!AL65</f>
        <v>78.59</v>
      </c>
      <c r="J65">
        <f>BYPL_EOD!AK65+BYPL_EOD!AL65</f>
        <v>55</v>
      </c>
      <c r="K65">
        <f>MES_EOD!AK65+MES_EOD!AL65</f>
        <v>5.82</v>
      </c>
      <c r="L65">
        <f>NDMC_EOD!AK65+NDMC_EOD!AL65</f>
        <v>18.43</v>
      </c>
      <c r="M65">
        <f>TPDDL_EOD!AK65+TPDDL_EOD!AL65</f>
        <v>54.91</v>
      </c>
      <c r="N65">
        <f t="shared" si="0"/>
        <v>212.75</v>
      </c>
      <c r="O65" s="154">
        <f t="shared" si="1"/>
        <v>0</v>
      </c>
      <c r="P65">
        <v>78.59</v>
      </c>
      <c r="Q65">
        <v>55</v>
      </c>
      <c r="R65">
        <v>5.82</v>
      </c>
      <c r="S65">
        <v>18.43</v>
      </c>
      <c r="T65">
        <v>54.91</v>
      </c>
      <c r="U65" s="156">
        <f t="shared" si="2"/>
        <v>212.75</v>
      </c>
      <c r="V65" s="154">
        <f t="shared" si="3"/>
        <v>0</v>
      </c>
      <c r="Y65">
        <f>BAWANA!AW65+BAWANA!AX65</f>
        <v>32</v>
      </c>
      <c r="Z65">
        <f>BAWANA!BD65+BAWANA!BE65</f>
        <v>25.25</v>
      </c>
      <c r="AA65">
        <f>BAWANA!X65+BAWANA!Y65</f>
        <v>32</v>
      </c>
      <c r="AB65">
        <f>BAWANA!AE65+BAWANA!AF65</f>
        <v>25.25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212.75</v>
      </c>
      <c r="E66">
        <f>BAWANA!AM66</f>
        <v>0</v>
      </c>
      <c r="F66">
        <f t="shared" si="4"/>
        <v>256</v>
      </c>
      <c r="G66">
        <f t="shared" si="5"/>
        <v>212.75</v>
      </c>
      <c r="H66" s="154"/>
      <c r="I66">
        <f>BRPL_EOD!AK66+BRPL_EOD!AL66</f>
        <v>78.59</v>
      </c>
      <c r="J66">
        <f>BYPL_EOD!AK66+BYPL_EOD!AL66</f>
        <v>55</v>
      </c>
      <c r="K66">
        <f>MES_EOD!AK66+MES_EOD!AL66</f>
        <v>5.82</v>
      </c>
      <c r="L66">
        <f>NDMC_EOD!AK66+NDMC_EOD!AL66</f>
        <v>18.43</v>
      </c>
      <c r="M66">
        <f>TPDDL_EOD!AK66+TPDDL_EOD!AL66</f>
        <v>54.91</v>
      </c>
      <c r="N66">
        <f t="shared" si="0"/>
        <v>212.75</v>
      </c>
      <c r="O66" s="154">
        <f t="shared" si="1"/>
        <v>0</v>
      </c>
      <c r="P66">
        <v>78.59</v>
      </c>
      <c r="Q66">
        <v>55</v>
      </c>
      <c r="R66">
        <v>5.82</v>
      </c>
      <c r="S66">
        <v>18.43</v>
      </c>
      <c r="T66">
        <v>54.91</v>
      </c>
      <c r="U66" s="156">
        <f t="shared" si="2"/>
        <v>212.75</v>
      </c>
      <c r="V66" s="154">
        <f t="shared" si="3"/>
        <v>0</v>
      </c>
      <c r="Y66">
        <f>BAWANA!AW66+BAWANA!AX66</f>
        <v>32</v>
      </c>
      <c r="Z66">
        <f>BAWANA!BD66+BAWANA!BE66</f>
        <v>25.25</v>
      </c>
      <c r="AA66">
        <f>BAWANA!X66+BAWANA!Y66</f>
        <v>32</v>
      </c>
      <c r="AB66">
        <f>BAWANA!AE66+BAWANA!AF66</f>
        <v>25.25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212.75</v>
      </c>
      <c r="E67">
        <f>BAWANA!AM67</f>
        <v>0</v>
      </c>
      <c r="F67">
        <f t="shared" si="4"/>
        <v>256</v>
      </c>
      <c r="G67">
        <f t="shared" si="5"/>
        <v>212.75</v>
      </c>
      <c r="H67" s="154"/>
      <c r="I67">
        <f>BRPL_EOD!AK67+BRPL_EOD!AL67</f>
        <v>78.59</v>
      </c>
      <c r="J67">
        <f>BYPL_EOD!AK67+BYPL_EOD!AL67</f>
        <v>55</v>
      </c>
      <c r="K67">
        <f>MES_EOD!AK67+MES_EOD!AL67</f>
        <v>5.82</v>
      </c>
      <c r="L67">
        <f>NDMC_EOD!AK67+NDMC_EOD!AL67</f>
        <v>18.43</v>
      </c>
      <c r="M67">
        <f>TPDDL_EOD!AK67+TPDDL_EOD!AL67</f>
        <v>54.91</v>
      </c>
      <c r="N67">
        <f t="shared" ref="N67:N98" si="7">SUM(I67:M67)</f>
        <v>212.75</v>
      </c>
      <c r="O67" s="154">
        <f t="shared" ref="O67:O98" si="8">G67-N67</f>
        <v>0</v>
      </c>
      <c r="P67">
        <v>78.59</v>
      </c>
      <c r="Q67">
        <v>55</v>
      </c>
      <c r="R67">
        <v>5.82</v>
      </c>
      <c r="S67">
        <v>18.43</v>
      </c>
      <c r="T67">
        <v>54.91</v>
      </c>
      <c r="U67" s="156">
        <f t="shared" ref="U67:U98" si="9">SUM(P67:T67)</f>
        <v>212.75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25.25</v>
      </c>
      <c r="AA67">
        <f>BAWANA!X67+BAWANA!Y67</f>
        <v>32</v>
      </c>
      <c r="AB67">
        <f>BAWANA!AE67+BAWANA!AF67</f>
        <v>25.25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212.75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212.75</v>
      </c>
      <c r="H68" s="154"/>
      <c r="I68">
        <f>BRPL_EOD!AK68+BRPL_EOD!AL68</f>
        <v>78.59</v>
      </c>
      <c r="J68">
        <f>BYPL_EOD!AK68+BYPL_EOD!AL68</f>
        <v>55</v>
      </c>
      <c r="K68">
        <f>MES_EOD!AK68+MES_EOD!AL68</f>
        <v>5.82</v>
      </c>
      <c r="L68">
        <f>NDMC_EOD!AK68+NDMC_EOD!AL68</f>
        <v>18.43</v>
      </c>
      <c r="M68">
        <f>TPDDL_EOD!AK68+TPDDL_EOD!AL68</f>
        <v>54.91</v>
      </c>
      <c r="N68">
        <f t="shared" si="7"/>
        <v>212.75</v>
      </c>
      <c r="O68" s="154">
        <f t="shared" si="8"/>
        <v>0</v>
      </c>
      <c r="P68">
        <v>78.59</v>
      </c>
      <c r="Q68">
        <v>55</v>
      </c>
      <c r="R68">
        <v>5.82</v>
      </c>
      <c r="S68">
        <v>18.43</v>
      </c>
      <c r="T68">
        <v>54.91</v>
      </c>
      <c r="U68" s="156">
        <f t="shared" si="9"/>
        <v>212.75</v>
      </c>
      <c r="V68" s="154">
        <f t="shared" si="10"/>
        <v>0</v>
      </c>
      <c r="Y68">
        <f>BAWANA!AW68+BAWANA!AX68</f>
        <v>32</v>
      </c>
      <c r="Z68">
        <f>BAWANA!BD68+BAWANA!BE68</f>
        <v>25.25</v>
      </c>
      <c r="AA68">
        <f>BAWANA!X68+BAWANA!Y68</f>
        <v>32</v>
      </c>
      <c r="AB68">
        <f>BAWANA!AE68+BAWANA!AF68</f>
        <v>25.25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217.82</v>
      </c>
      <c r="E69">
        <f>BAWANA!AM69</f>
        <v>0</v>
      </c>
      <c r="F69">
        <f t="shared" si="11"/>
        <v>256</v>
      </c>
      <c r="G69">
        <f t="shared" si="12"/>
        <v>217.82</v>
      </c>
      <c r="H69" s="154"/>
      <c r="I69">
        <f>BRPL_EOD!AK69+BRPL_EOD!AL69</f>
        <v>81.209999999999994</v>
      </c>
      <c r="J69">
        <f>BYPL_EOD!AK69+BYPL_EOD!AL69</f>
        <v>55</v>
      </c>
      <c r="K69">
        <f>MES_EOD!AK69+MES_EOD!AL69</f>
        <v>5.82</v>
      </c>
      <c r="L69">
        <f>NDMC_EOD!AK69+NDMC_EOD!AL69</f>
        <v>19.04</v>
      </c>
      <c r="M69">
        <f>TPDDL_EOD!AK69+TPDDL_EOD!AL69</f>
        <v>56.74</v>
      </c>
      <c r="N69">
        <f t="shared" si="7"/>
        <v>217.80999999999997</v>
      </c>
      <c r="O69" s="154">
        <f t="shared" si="8"/>
        <v>1.0000000000019327E-2</v>
      </c>
      <c r="P69">
        <v>81.213728478949548</v>
      </c>
      <c r="Q69">
        <v>55.002525136586939</v>
      </c>
      <c r="R69">
        <v>5.8202672053624731</v>
      </c>
      <c r="S69">
        <v>19.040874156374823</v>
      </c>
      <c r="T69">
        <v>56.742605022726238</v>
      </c>
      <c r="U69" s="156">
        <f t="shared" si="9"/>
        <v>217.82000000000005</v>
      </c>
      <c r="V69" s="154">
        <f t="shared" si="10"/>
        <v>0</v>
      </c>
      <c r="Y69">
        <f>BAWANA!AW69+BAWANA!AX69</f>
        <v>26.09</v>
      </c>
      <c r="Z69">
        <f>BAWANA!BD69+BAWANA!BE69</f>
        <v>26.09</v>
      </c>
      <c r="AA69">
        <f>BAWANA!X69+BAWANA!Y69</f>
        <v>26.09</v>
      </c>
      <c r="AB69">
        <f>BAWANA!AE69+BAWANA!AF69</f>
        <v>26.09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223.42000000000002</v>
      </c>
      <c r="E70">
        <f>BAWANA!AM70</f>
        <v>0</v>
      </c>
      <c r="F70">
        <f t="shared" si="11"/>
        <v>256</v>
      </c>
      <c r="G70">
        <f t="shared" si="12"/>
        <v>223.42000000000002</v>
      </c>
      <c r="H70" s="154"/>
      <c r="I70">
        <f>BRPL_EOD!AK70+BRPL_EOD!AL70</f>
        <v>75</v>
      </c>
      <c r="J70">
        <f>BYPL_EOD!AK70+BYPL_EOD!AL70</f>
        <v>55</v>
      </c>
      <c r="K70">
        <f>MES_EOD!AK70+MES_EOD!AL70</f>
        <v>5.82</v>
      </c>
      <c r="L70">
        <f>NDMC_EOD!AK70+NDMC_EOD!AL70</f>
        <v>18</v>
      </c>
      <c r="M70">
        <f>TPDDL_EOD!AK70+TPDDL_EOD!AL70</f>
        <v>69.599999999999994</v>
      </c>
      <c r="N70">
        <f t="shared" si="7"/>
        <v>223.42</v>
      </c>
      <c r="O70" s="154">
        <f t="shared" si="8"/>
        <v>0</v>
      </c>
      <c r="P70">
        <v>75.000000000000014</v>
      </c>
      <c r="Q70">
        <v>55.000000000000007</v>
      </c>
      <c r="R70">
        <v>5.8200000000000012</v>
      </c>
      <c r="S70">
        <v>18.000000000000004</v>
      </c>
      <c r="T70">
        <v>69.600000000000009</v>
      </c>
      <c r="U70" s="156">
        <f t="shared" si="9"/>
        <v>223.42000000000002</v>
      </c>
      <c r="V70" s="154">
        <f t="shared" si="10"/>
        <v>0</v>
      </c>
      <c r="Y70">
        <f>BAWANA!AW70+BAWANA!AX70</f>
        <v>23.29</v>
      </c>
      <c r="Z70">
        <f>BAWANA!BD70+BAWANA!BE70</f>
        <v>23.29</v>
      </c>
      <c r="AA70">
        <f>BAWANA!X70+BAWANA!Y70</f>
        <v>23.29</v>
      </c>
      <c r="AB70">
        <f>BAWANA!AE70+BAWANA!AF70</f>
        <v>23.29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223.42</v>
      </c>
      <c r="E71">
        <f>BAWANA!AM71</f>
        <v>0</v>
      </c>
      <c r="F71">
        <f t="shared" si="11"/>
        <v>256</v>
      </c>
      <c r="G71">
        <f t="shared" si="12"/>
        <v>223.42</v>
      </c>
      <c r="H71" s="154"/>
      <c r="I71">
        <f>BRPL_EOD!AK71+BRPL_EOD!AL71</f>
        <v>75</v>
      </c>
      <c r="J71">
        <f>BYPL_EOD!AK71+BYPL_EOD!AL71</f>
        <v>55</v>
      </c>
      <c r="K71">
        <f>MES_EOD!AK71+MES_EOD!AL71</f>
        <v>5.82</v>
      </c>
      <c r="L71">
        <f>NDMC_EOD!AK71+NDMC_EOD!AL71</f>
        <v>18</v>
      </c>
      <c r="M71">
        <f>TPDDL_EOD!AK71+TPDDL_EOD!AL71</f>
        <v>69.599999999999994</v>
      </c>
      <c r="N71">
        <f t="shared" si="7"/>
        <v>223.42</v>
      </c>
      <c r="O71" s="154">
        <f t="shared" si="8"/>
        <v>0</v>
      </c>
      <c r="P71">
        <v>75</v>
      </c>
      <c r="Q71">
        <v>55</v>
      </c>
      <c r="R71">
        <v>5.82</v>
      </c>
      <c r="S71">
        <v>18</v>
      </c>
      <c r="T71">
        <v>69.599999999999994</v>
      </c>
      <c r="U71" s="156">
        <f t="shared" si="9"/>
        <v>223.42</v>
      </c>
      <c r="V71" s="154">
        <f t="shared" si="10"/>
        <v>0</v>
      </c>
      <c r="Y71">
        <f>BAWANA!AW71+BAWANA!AX71</f>
        <v>14.58</v>
      </c>
      <c r="Z71">
        <f>BAWANA!BD71+BAWANA!BE71</f>
        <v>32</v>
      </c>
      <c r="AA71">
        <f>BAWANA!X71+BAWANA!Y71</f>
        <v>14.58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223.42</v>
      </c>
      <c r="E72">
        <f>BAWANA!AM72</f>
        <v>0</v>
      </c>
      <c r="F72">
        <f t="shared" si="11"/>
        <v>256</v>
      </c>
      <c r="G72">
        <f t="shared" si="12"/>
        <v>223.42</v>
      </c>
      <c r="H72" s="154"/>
      <c r="I72">
        <f>BRPL_EOD!AK72+BRPL_EOD!AL72</f>
        <v>75</v>
      </c>
      <c r="J72">
        <f>BYPL_EOD!AK72+BYPL_EOD!AL72</f>
        <v>55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223.42</v>
      </c>
      <c r="O72" s="154">
        <f t="shared" si="8"/>
        <v>0</v>
      </c>
      <c r="P72">
        <v>75</v>
      </c>
      <c r="Q72">
        <v>55</v>
      </c>
      <c r="R72">
        <v>5.82</v>
      </c>
      <c r="S72">
        <v>18</v>
      </c>
      <c r="T72">
        <v>69.599999999999994</v>
      </c>
      <c r="U72" s="156">
        <f t="shared" si="9"/>
        <v>223.42</v>
      </c>
      <c r="V72" s="154">
        <f t="shared" si="10"/>
        <v>0</v>
      </c>
      <c r="Y72">
        <f>BAWANA!AW72+BAWANA!AX72</f>
        <v>14.58</v>
      </c>
      <c r="Z72">
        <f>BAWANA!BD72+BAWANA!BE72</f>
        <v>32</v>
      </c>
      <c r="AA72">
        <f>BAWANA!X72+BAWANA!Y72</f>
        <v>14.58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223.42</v>
      </c>
      <c r="E73">
        <f>BAWANA!AM73</f>
        <v>0</v>
      </c>
      <c r="F73">
        <f t="shared" si="11"/>
        <v>256</v>
      </c>
      <c r="G73">
        <f t="shared" si="12"/>
        <v>223.42</v>
      </c>
      <c r="H73" s="154"/>
      <c r="I73">
        <f>BRPL_EOD!AK73+BRPL_EOD!AL73</f>
        <v>75</v>
      </c>
      <c r="J73">
        <f>BYPL_EOD!AK73+BYPL_EOD!AL73</f>
        <v>55</v>
      </c>
      <c r="K73">
        <f>MES_EOD!AK73+MES_EOD!AL73</f>
        <v>5.82</v>
      </c>
      <c r="L73">
        <f>NDMC_EOD!AK73+NDMC_EOD!AL73</f>
        <v>18</v>
      </c>
      <c r="M73">
        <f>TPDDL_EOD!AK73+TPDDL_EOD!AL73</f>
        <v>69.599999999999994</v>
      </c>
      <c r="N73">
        <f t="shared" si="7"/>
        <v>223.42</v>
      </c>
      <c r="O73" s="154">
        <f t="shared" si="8"/>
        <v>0</v>
      </c>
      <c r="P73">
        <v>75</v>
      </c>
      <c r="Q73">
        <v>55</v>
      </c>
      <c r="R73">
        <v>5.82</v>
      </c>
      <c r="S73">
        <v>18</v>
      </c>
      <c r="T73">
        <v>69.599999999999994</v>
      </c>
      <c r="U73" s="156">
        <f t="shared" si="9"/>
        <v>223.42</v>
      </c>
      <c r="V73" s="154">
        <f t="shared" si="10"/>
        <v>0</v>
      </c>
      <c r="Y73">
        <f>BAWANA!AW73+BAWANA!AX73</f>
        <v>14.58</v>
      </c>
      <c r="Z73">
        <f>BAWANA!BD73+BAWANA!BE73</f>
        <v>32</v>
      </c>
      <c r="AA73">
        <f>BAWANA!X73+BAWANA!Y73</f>
        <v>14.58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223.42</v>
      </c>
      <c r="E74">
        <f>BAWANA!AM74</f>
        <v>0</v>
      </c>
      <c r="F74">
        <f t="shared" si="11"/>
        <v>256</v>
      </c>
      <c r="G74">
        <f t="shared" si="12"/>
        <v>223.42</v>
      </c>
      <c r="H74" s="154"/>
      <c r="I74">
        <f>BRPL_EOD!AK74+BRPL_EOD!AL74</f>
        <v>75</v>
      </c>
      <c r="J74">
        <f>BYPL_EOD!AK74+BYPL_EOD!AL74</f>
        <v>55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223.42</v>
      </c>
      <c r="O74" s="154">
        <f t="shared" si="8"/>
        <v>0</v>
      </c>
      <c r="P74">
        <v>75</v>
      </c>
      <c r="Q74">
        <v>55</v>
      </c>
      <c r="R74">
        <v>5.82</v>
      </c>
      <c r="S74">
        <v>18</v>
      </c>
      <c r="T74">
        <v>69.599999999999994</v>
      </c>
      <c r="U74" s="156">
        <f t="shared" si="9"/>
        <v>223.42</v>
      </c>
      <c r="V74" s="154">
        <f t="shared" si="10"/>
        <v>0</v>
      </c>
      <c r="Y74">
        <f>BAWANA!AW74+BAWANA!AX74</f>
        <v>14.58</v>
      </c>
      <c r="Z74">
        <f>BAWANA!BD74+BAWANA!BE74</f>
        <v>32</v>
      </c>
      <c r="AA74">
        <f>BAWANA!X74+BAWANA!Y74</f>
        <v>14.58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223.42000000000002</v>
      </c>
      <c r="E75">
        <f>BAWANA!AM75</f>
        <v>0</v>
      </c>
      <c r="F75">
        <f t="shared" si="11"/>
        <v>256</v>
      </c>
      <c r="G75">
        <f t="shared" si="12"/>
        <v>223.42000000000002</v>
      </c>
      <c r="H75" s="154"/>
      <c r="I75">
        <f>BRPL_EOD!AK75+BRPL_EOD!AL75</f>
        <v>75</v>
      </c>
      <c r="J75">
        <f>BYPL_EOD!AK75+BYPL_EOD!AL75</f>
        <v>55</v>
      </c>
      <c r="K75">
        <f>MES_EOD!AK75+MES_EOD!AL75</f>
        <v>5.82</v>
      </c>
      <c r="L75">
        <f>NDMC_EOD!AK75+NDMC_EOD!AL75</f>
        <v>18</v>
      </c>
      <c r="M75">
        <f>TPDDL_EOD!AK75+TPDDL_EOD!AL75</f>
        <v>69.599999999999994</v>
      </c>
      <c r="N75">
        <f t="shared" si="7"/>
        <v>223.42</v>
      </c>
      <c r="O75" s="154">
        <f t="shared" si="8"/>
        <v>0</v>
      </c>
      <c r="P75">
        <v>75.000000000000014</v>
      </c>
      <c r="Q75">
        <v>55.000000000000007</v>
      </c>
      <c r="R75">
        <v>5.8200000000000012</v>
      </c>
      <c r="S75">
        <v>18.000000000000004</v>
      </c>
      <c r="T75">
        <v>69.600000000000009</v>
      </c>
      <c r="U75" s="156">
        <f t="shared" si="9"/>
        <v>223.42000000000002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223.42000000000002</v>
      </c>
      <c r="E76">
        <f>BAWANA!AM76</f>
        <v>0</v>
      </c>
      <c r="F76">
        <f t="shared" si="11"/>
        <v>256</v>
      </c>
      <c r="G76">
        <f t="shared" si="12"/>
        <v>223.42000000000002</v>
      </c>
      <c r="H76" s="154"/>
      <c r="I76">
        <f>BRPL_EOD!AK76+BRPL_EOD!AL76</f>
        <v>75</v>
      </c>
      <c r="J76">
        <f>BYPL_EOD!AK76+BYPL_EOD!AL76</f>
        <v>55</v>
      </c>
      <c r="K76">
        <f>MES_EOD!AK76+MES_EOD!AL76</f>
        <v>5.82</v>
      </c>
      <c r="L76">
        <f>NDMC_EOD!AK76+NDMC_EOD!AL76</f>
        <v>18</v>
      </c>
      <c r="M76">
        <f>TPDDL_EOD!AK76+TPDDL_EOD!AL76</f>
        <v>69.599999999999994</v>
      </c>
      <c r="N76">
        <f t="shared" si="7"/>
        <v>223.42</v>
      </c>
      <c r="O76" s="154">
        <f t="shared" si="8"/>
        <v>0</v>
      </c>
      <c r="P76">
        <v>75.000000000000014</v>
      </c>
      <c r="Q76">
        <v>55.000000000000007</v>
      </c>
      <c r="R76">
        <v>5.8200000000000012</v>
      </c>
      <c r="S76">
        <v>18.000000000000004</v>
      </c>
      <c r="T76">
        <v>69.600000000000009</v>
      </c>
      <c r="U76" s="156">
        <f t="shared" si="9"/>
        <v>223.42000000000002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223.42000000000002</v>
      </c>
      <c r="E77">
        <f>BAWANA!AM77</f>
        <v>0</v>
      </c>
      <c r="F77">
        <f t="shared" si="11"/>
        <v>256</v>
      </c>
      <c r="G77">
        <f t="shared" si="12"/>
        <v>223.42000000000002</v>
      </c>
      <c r="H77" s="154"/>
      <c r="I77">
        <f>BRPL_EOD!AK77+BRPL_EOD!AL77</f>
        <v>75</v>
      </c>
      <c r="J77">
        <f>BYPL_EOD!AK77+BYPL_EOD!AL77</f>
        <v>55</v>
      </c>
      <c r="K77">
        <f>MES_EOD!AK77+MES_EOD!AL77</f>
        <v>5.82</v>
      </c>
      <c r="L77">
        <f>NDMC_EOD!AK77+NDMC_EOD!AL77</f>
        <v>18</v>
      </c>
      <c r="M77">
        <f>TPDDL_EOD!AK77+TPDDL_EOD!AL77</f>
        <v>69.599999999999994</v>
      </c>
      <c r="N77">
        <f t="shared" si="7"/>
        <v>223.42</v>
      </c>
      <c r="O77" s="154">
        <f t="shared" si="8"/>
        <v>0</v>
      </c>
      <c r="P77">
        <v>75.000000000000014</v>
      </c>
      <c r="Q77">
        <v>55.000000000000007</v>
      </c>
      <c r="R77">
        <v>5.8200000000000012</v>
      </c>
      <c r="S77">
        <v>18.000000000000004</v>
      </c>
      <c r="T77">
        <v>69.600000000000009</v>
      </c>
      <c r="U77" s="156">
        <f t="shared" si="9"/>
        <v>223.42000000000002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223.42000000000002</v>
      </c>
      <c r="E78">
        <f>BAWANA!AM78</f>
        <v>0</v>
      </c>
      <c r="F78">
        <f t="shared" si="11"/>
        <v>256</v>
      </c>
      <c r="G78">
        <f t="shared" si="12"/>
        <v>223.42000000000002</v>
      </c>
      <c r="H78" s="154"/>
      <c r="I78">
        <f>BRPL_EOD!AK78+BRPL_EOD!AL78</f>
        <v>75</v>
      </c>
      <c r="J78">
        <f>BYPL_EOD!AK78+BYPL_EOD!AL78</f>
        <v>55</v>
      </c>
      <c r="K78">
        <f>MES_EOD!AK78+MES_EOD!AL78</f>
        <v>5.82</v>
      </c>
      <c r="L78">
        <f>NDMC_EOD!AK78+NDMC_EOD!AL78</f>
        <v>18</v>
      </c>
      <c r="M78">
        <f>TPDDL_EOD!AK78+TPDDL_EOD!AL78</f>
        <v>69.599999999999994</v>
      </c>
      <c r="N78">
        <f t="shared" si="7"/>
        <v>223.42</v>
      </c>
      <c r="O78" s="154">
        <f t="shared" si="8"/>
        <v>0</v>
      </c>
      <c r="P78">
        <v>75.000000000000014</v>
      </c>
      <c r="Q78">
        <v>55.000000000000007</v>
      </c>
      <c r="R78">
        <v>5.8200000000000012</v>
      </c>
      <c r="S78">
        <v>18.000000000000004</v>
      </c>
      <c r="T78">
        <v>69.600000000000009</v>
      </c>
      <c r="U78" s="156">
        <f t="shared" si="9"/>
        <v>223.42000000000002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223.42000000000002</v>
      </c>
      <c r="E79">
        <f>BAWANA!AM79</f>
        <v>0</v>
      </c>
      <c r="F79">
        <f t="shared" si="11"/>
        <v>256</v>
      </c>
      <c r="G79">
        <f t="shared" si="12"/>
        <v>223.42000000000002</v>
      </c>
      <c r="H79" s="154"/>
      <c r="I79">
        <f>BRPL_EOD!AK79+BRPL_EOD!AL79</f>
        <v>75</v>
      </c>
      <c r="J79">
        <f>BYPL_EOD!AK79+BYPL_EOD!AL79</f>
        <v>55</v>
      </c>
      <c r="K79">
        <f>MES_EOD!AK79+MES_EOD!AL79</f>
        <v>5.82</v>
      </c>
      <c r="L79">
        <f>NDMC_EOD!AK79+NDMC_EOD!AL79</f>
        <v>18</v>
      </c>
      <c r="M79">
        <f>TPDDL_EOD!AK79+TPDDL_EOD!AL79</f>
        <v>69.599999999999994</v>
      </c>
      <c r="N79">
        <f t="shared" si="7"/>
        <v>223.42</v>
      </c>
      <c r="O79" s="154">
        <f t="shared" si="8"/>
        <v>0</v>
      </c>
      <c r="P79">
        <v>75.000000000000014</v>
      </c>
      <c r="Q79">
        <v>55.000000000000007</v>
      </c>
      <c r="R79">
        <v>5.8200000000000012</v>
      </c>
      <c r="S79">
        <v>18.000000000000004</v>
      </c>
      <c r="T79">
        <v>69.600000000000009</v>
      </c>
      <c r="U79" s="156">
        <f t="shared" si="9"/>
        <v>223.42000000000002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223.42000000000002</v>
      </c>
      <c r="E80">
        <f>BAWANA!AM80</f>
        <v>0</v>
      </c>
      <c r="F80">
        <f t="shared" si="11"/>
        <v>256</v>
      </c>
      <c r="G80">
        <f t="shared" si="12"/>
        <v>223.42000000000002</v>
      </c>
      <c r="H80" s="154"/>
      <c r="I80">
        <f>BRPL_EOD!AK80+BRPL_EOD!AL80</f>
        <v>75</v>
      </c>
      <c r="J80">
        <f>BYPL_EOD!AK80+BYPL_EOD!AL80</f>
        <v>55</v>
      </c>
      <c r="K80">
        <f>MES_EOD!AK80+MES_EOD!AL80</f>
        <v>5.82</v>
      </c>
      <c r="L80">
        <f>NDMC_EOD!AK80+NDMC_EOD!AL80</f>
        <v>18</v>
      </c>
      <c r="M80">
        <f>TPDDL_EOD!AK80+TPDDL_EOD!AL80</f>
        <v>69.599999999999994</v>
      </c>
      <c r="N80">
        <f t="shared" si="7"/>
        <v>223.42</v>
      </c>
      <c r="O80" s="154">
        <f t="shared" si="8"/>
        <v>0</v>
      </c>
      <c r="P80">
        <v>75.000000000000014</v>
      </c>
      <c r="Q80">
        <v>55.000000000000007</v>
      </c>
      <c r="R80">
        <v>5.8200000000000012</v>
      </c>
      <c r="S80">
        <v>18.000000000000004</v>
      </c>
      <c r="T80">
        <v>69.600000000000009</v>
      </c>
      <c r="U80" s="156">
        <f t="shared" si="9"/>
        <v>223.42000000000002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223.42000000000002</v>
      </c>
      <c r="E81">
        <f>BAWANA!AM81</f>
        <v>0</v>
      </c>
      <c r="F81">
        <f t="shared" si="11"/>
        <v>256</v>
      </c>
      <c r="G81">
        <f t="shared" si="12"/>
        <v>223.42000000000002</v>
      </c>
      <c r="H81" s="154"/>
      <c r="I81">
        <f>BRPL_EOD!AK81+BRPL_EOD!AL81</f>
        <v>75</v>
      </c>
      <c r="J81">
        <f>BYPL_EOD!AK81+BYPL_EOD!AL81</f>
        <v>55</v>
      </c>
      <c r="K81">
        <f>MES_EOD!AK81+MES_EOD!AL81</f>
        <v>5.82</v>
      </c>
      <c r="L81">
        <f>NDMC_EOD!AK81+NDMC_EOD!AL81</f>
        <v>18</v>
      </c>
      <c r="M81">
        <f>TPDDL_EOD!AK81+TPDDL_EOD!AL81</f>
        <v>69.599999999999994</v>
      </c>
      <c r="N81">
        <f t="shared" si="7"/>
        <v>223.42</v>
      </c>
      <c r="O81" s="154">
        <f t="shared" si="8"/>
        <v>0</v>
      </c>
      <c r="P81">
        <v>75.000000000000014</v>
      </c>
      <c r="Q81">
        <v>55.000000000000007</v>
      </c>
      <c r="R81">
        <v>5.8200000000000012</v>
      </c>
      <c r="S81">
        <v>18.000000000000004</v>
      </c>
      <c r="T81">
        <v>69.600000000000009</v>
      </c>
      <c r="U81" s="156">
        <f t="shared" si="9"/>
        <v>223.42000000000002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223.42000000000002</v>
      </c>
      <c r="E82">
        <f>BAWANA!AM82</f>
        <v>0</v>
      </c>
      <c r="F82">
        <f t="shared" si="11"/>
        <v>256</v>
      </c>
      <c r="G82">
        <f t="shared" si="12"/>
        <v>223.42000000000002</v>
      </c>
      <c r="H82" s="154"/>
      <c r="I82">
        <f>BRPL_EOD!AK82+BRPL_EOD!AL82</f>
        <v>75</v>
      </c>
      <c r="J82">
        <f>BYPL_EOD!AK82+BYPL_EOD!AL82</f>
        <v>55</v>
      </c>
      <c r="K82">
        <f>MES_EOD!AK82+MES_EOD!AL82</f>
        <v>5.82</v>
      </c>
      <c r="L82">
        <f>NDMC_EOD!AK82+NDMC_EOD!AL82</f>
        <v>18</v>
      </c>
      <c r="M82">
        <f>TPDDL_EOD!AK82+TPDDL_EOD!AL82</f>
        <v>69.599999999999994</v>
      </c>
      <c r="N82">
        <f t="shared" si="7"/>
        <v>223.42</v>
      </c>
      <c r="O82" s="154">
        <f t="shared" si="8"/>
        <v>0</v>
      </c>
      <c r="P82">
        <v>75.000000000000014</v>
      </c>
      <c r="Q82">
        <v>55.000000000000007</v>
      </c>
      <c r="R82">
        <v>5.8200000000000012</v>
      </c>
      <c r="S82">
        <v>18.000000000000004</v>
      </c>
      <c r="T82">
        <v>69.600000000000009</v>
      </c>
      <c r="U82" s="156">
        <f t="shared" si="9"/>
        <v>223.42000000000002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223.42000000000002</v>
      </c>
      <c r="E83">
        <f>BAWANA!AM83</f>
        <v>0</v>
      </c>
      <c r="F83">
        <f t="shared" si="11"/>
        <v>256</v>
      </c>
      <c r="G83">
        <f t="shared" si="12"/>
        <v>223.42000000000002</v>
      </c>
      <c r="H83" s="154"/>
      <c r="I83">
        <f>BRPL_EOD!AK83+BRPL_EOD!AL83</f>
        <v>75</v>
      </c>
      <c r="J83">
        <f>BYPL_EOD!AK83+BYPL_EOD!AL83</f>
        <v>55</v>
      </c>
      <c r="K83">
        <f>MES_EOD!AK83+MES_EOD!AL83</f>
        <v>5.82</v>
      </c>
      <c r="L83">
        <f>NDMC_EOD!AK83+NDMC_EOD!AL83</f>
        <v>18</v>
      </c>
      <c r="M83">
        <f>TPDDL_EOD!AK83+TPDDL_EOD!AL83</f>
        <v>69.599999999999994</v>
      </c>
      <c r="N83">
        <f t="shared" si="7"/>
        <v>223.42</v>
      </c>
      <c r="O83" s="154">
        <f t="shared" si="8"/>
        <v>0</v>
      </c>
      <c r="P83">
        <v>75.000000000000014</v>
      </c>
      <c r="Q83">
        <v>55.000000000000007</v>
      </c>
      <c r="R83">
        <v>5.8200000000000012</v>
      </c>
      <c r="S83">
        <v>18.000000000000004</v>
      </c>
      <c r="T83">
        <v>69.600000000000009</v>
      </c>
      <c r="U83" s="156">
        <f t="shared" si="9"/>
        <v>223.42000000000002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223.42000000000002</v>
      </c>
      <c r="E84">
        <f>BAWANA!AM84</f>
        <v>0</v>
      </c>
      <c r="F84">
        <f t="shared" si="11"/>
        <v>256</v>
      </c>
      <c r="G84">
        <f t="shared" si="12"/>
        <v>223.42000000000002</v>
      </c>
      <c r="H84" s="154"/>
      <c r="I84">
        <f>BRPL_EOD!AK84+BRPL_EOD!AL84</f>
        <v>75</v>
      </c>
      <c r="J84">
        <f>BYPL_EOD!AK84+BYPL_EOD!AL84</f>
        <v>55</v>
      </c>
      <c r="K84">
        <f>MES_EOD!AK84+MES_EOD!AL84</f>
        <v>5.82</v>
      </c>
      <c r="L84">
        <f>NDMC_EOD!AK84+NDMC_EOD!AL84</f>
        <v>18</v>
      </c>
      <c r="M84">
        <f>TPDDL_EOD!AK84+TPDDL_EOD!AL84</f>
        <v>69.599999999999994</v>
      </c>
      <c r="N84">
        <f t="shared" si="7"/>
        <v>223.42</v>
      </c>
      <c r="O84" s="154">
        <f t="shared" si="8"/>
        <v>0</v>
      </c>
      <c r="P84">
        <v>75.000000000000014</v>
      </c>
      <c r="Q84">
        <v>55.000000000000007</v>
      </c>
      <c r="R84">
        <v>5.8200000000000012</v>
      </c>
      <c r="S84">
        <v>18.000000000000004</v>
      </c>
      <c r="T84">
        <v>69.600000000000009</v>
      </c>
      <c r="U84" s="156">
        <f t="shared" si="9"/>
        <v>223.42000000000002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223.42000000000002</v>
      </c>
      <c r="E85">
        <f>BAWANA!AM85</f>
        <v>0</v>
      </c>
      <c r="F85">
        <f t="shared" si="11"/>
        <v>256</v>
      </c>
      <c r="G85">
        <f t="shared" si="12"/>
        <v>223.42000000000002</v>
      </c>
      <c r="H85" s="154"/>
      <c r="I85">
        <f>BRPL_EOD!AK85+BRPL_EOD!AL85</f>
        <v>75</v>
      </c>
      <c r="J85">
        <f>BYPL_EOD!AK85+BYPL_EOD!AL85</f>
        <v>55</v>
      </c>
      <c r="K85">
        <f>MES_EOD!AK85+MES_EOD!AL85</f>
        <v>5.82</v>
      </c>
      <c r="L85">
        <f>NDMC_EOD!AK85+NDMC_EOD!AL85</f>
        <v>18</v>
      </c>
      <c r="M85">
        <f>TPDDL_EOD!AK85+TPDDL_EOD!AL85</f>
        <v>69.599999999999994</v>
      </c>
      <c r="N85">
        <f t="shared" si="7"/>
        <v>223.42</v>
      </c>
      <c r="O85" s="154">
        <f t="shared" si="8"/>
        <v>0</v>
      </c>
      <c r="P85">
        <v>75.000000000000014</v>
      </c>
      <c r="Q85">
        <v>55.000000000000007</v>
      </c>
      <c r="R85">
        <v>5.8200000000000012</v>
      </c>
      <c r="S85">
        <v>18.000000000000004</v>
      </c>
      <c r="T85">
        <v>69.600000000000009</v>
      </c>
      <c r="U85" s="156">
        <f t="shared" si="9"/>
        <v>223.42000000000002</v>
      </c>
      <c r="V85" s="154">
        <f t="shared" si="10"/>
        <v>0</v>
      </c>
      <c r="Y85">
        <f>BAWANA!AW85+BAWANA!AX85</f>
        <v>23.29</v>
      </c>
      <c r="Z85">
        <f>BAWANA!BD85+BAWANA!BE85</f>
        <v>23.29</v>
      </c>
      <c r="AA85">
        <f>BAWANA!X85+BAWANA!Y85</f>
        <v>23.29</v>
      </c>
      <c r="AB85">
        <f>BAWANA!AE85+BAWANA!AF85</f>
        <v>23.29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223.42000000000002</v>
      </c>
      <c r="E86">
        <f>BAWANA!AM86</f>
        <v>0</v>
      </c>
      <c r="F86">
        <f t="shared" si="11"/>
        <v>256</v>
      </c>
      <c r="G86">
        <f t="shared" si="12"/>
        <v>223.42000000000002</v>
      </c>
      <c r="H86" s="154"/>
      <c r="I86">
        <f>BRPL_EOD!AK86+BRPL_EOD!AL86</f>
        <v>75</v>
      </c>
      <c r="J86">
        <f>BYPL_EOD!AK86+BYPL_EOD!AL86</f>
        <v>55</v>
      </c>
      <c r="K86">
        <f>MES_EOD!AK86+MES_EOD!AL86</f>
        <v>5.82</v>
      </c>
      <c r="L86">
        <f>NDMC_EOD!AK86+NDMC_EOD!AL86</f>
        <v>18</v>
      </c>
      <c r="M86">
        <f>TPDDL_EOD!AK86+TPDDL_EOD!AL86</f>
        <v>69.599999999999994</v>
      </c>
      <c r="N86">
        <f t="shared" si="7"/>
        <v>223.42</v>
      </c>
      <c r="O86" s="154">
        <f t="shared" si="8"/>
        <v>0</v>
      </c>
      <c r="P86">
        <v>75.000000000000014</v>
      </c>
      <c r="Q86">
        <v>55.000000000000007</v>
      </c>
      <c r="R86">
        <v>5.8200000000000012</v>
      </c>
      <c r="S86">
        <v>18.000000000000004</v>
      </c>
      <c r="T86">
        <v>69.600000000000009</v>
      </c>
      <c r="U86" s="156">
        <f t="shared" si="9"/>
        <v>223.42000000000002</v>
      </c>
      <c r="V86" s="154">
        <f t="shared" si="10"/>
        <v>0</v>
      </c>
      <c r="Y86">
        <f>BAWANA!AW86+BAWANA!AX86</f>
        <v>23.29</v>
      </c>
      <c r="Z86">
        <f>BAWANA!BD86+BAWANA!BE86</f>
        <v>23.29</v>
      </c>
      <c r="AA86">
        <f>BAWANA!X86+BAWANA!Y86</f>
        <v>23.29</v>
      </c>
      <c r="AB86">
        <f>BAWANA!AE86+BAWANA!AF86</f>
        <v>23.29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217.82</v>
      </c>
      <c r="E87">
        <f>BAWANA!AM87</f>
        <v>0</v>
      </c>
      <c r="F87">
        <f t="shared" si="11"/>
        <v>256</v>
      </c>
      <c r="G87">
        <f t="shared" si="12"/>
        <v>217.82</v>
      </c>
      <c r="H87" s="154"/>
      <c r="I87">
        <f>BRPL_EOD!AK87+BRPL_EOD!AL87</f>
        <v>81.209999999999994</v>
      </c>
      <c r="J87">
        <f>BYPL_EOD!AK87+BYPL_EOD!AL87</f>
        <v>55</v>
      </c>
      <c r="K87">
        <f>MES_EOD!AK87+MES_EOD!AL87</f>
        <v>5.82</v>
      </c>
      <c r="L87">
        <f>NDMC_EOD!AK87+NDMC_EOD!AL87</f>
        <v>19.04</v>
      </c>
      <c r="M87">
        <f>TPDDL_EOD!AK87+TPDDL_EOD!AL87</f>
        <v>56.74</v>
      </c>
      <c r="N87">
        <f t="shared" si="7"/>
        <v>217.80999999999997</v>
      </c>
      <c r="O87" s="154">
        <f t="shared" si="8"/>
        <v>1.0000000000019327E-2</v>
      </c>
      <c r="P87">
        <v>81.213728478949548</v>
      </c>
      <c r="Q87">
        <v>55.002525136586939</v>
      </c>
      <c r="R87">
        <v>5.8202672053624731</v>
      </c>
      <c r="S87">
        <v>19.040874156374823</v>
      </c>
      <c r="T87">
        <v>56.742605022726238</v>
      </c>
      <c r="U87" s="156">
        <f t="shared" si="9"/>
        <v>217.82000000000005</v>
      </c>
      <c r="V87" s="154">
        <f t="shared" si="10"/>
        <v>0</v>
      </c>
      <c r="Y87">
        <f>BAWANA!AW87+BAWANA!AX87</f>
        <v>26.09</v>
      </c>
      <c r="Z87">
        <f>BAWANA!BD87+BAWANA!BE87</f>
        <v>26.09</v>
      </c>
      <c r="AA87">
        <f>BAWANA!X87+BAWANA!Y87</f>
        <v>26.09</v>
      </c>
      <c r="AB87">
        <f>BAWANA!AE87+BAWANA!AF87</f>
        <v>26.09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217.82</v>
      </c>
      <c r="E88">
        <f>BAWANA!AM88</f>
        <v>0</v>
      </c>
      <c r="F88">
        <f t="shared" si="11"/>
        <v>256</v>
      </c>
      <c r="G88">
        <f t="shared" si="12"/>
        <v>217.82</v>
      </c>
      <c r="H88" s="154"/>
      <c r="I88">
        <f>BRPL_EOD!AK88+BRPL_EOD!AL88</f>
        <v>81.209999999999994</v>
      </c>
      <c r="J88">
        <f>BYPL_EOD!AK88+BYPL_EOD!AL88</f>
        <v>55</v>
      </c>
      <c r="K88">
        <f>MES_EOD!AK88+MES_EOD!AL88</f>
        <v>5.82</v>
      </c>
      <c r="L88">
        <f>NDMC_EOD!AK88+NDMC_EOD!AL88</f>
        <v>19.04</v>
      </c>
      <c r="M88">
        <f>TPDDL_EOD!AK88+TPDDL_EOD!AL88</f>
        <v>56.74</v>
      </c>
      <c r="N88">
        <f t="shared" si="7"/>
        <v>217.80999999999997</v>
      </c>
      <c r="O88" s="154">
        <f t="shared" si="8"/>
        <v>1.0000000000019327E-2</v>
      </c>
      <c r="P88">
        <v>81.213728478949548</v>
      </c>
      <c r="Q88">
        <v>55.002525136586939</v>
      </c>
      <c r="R88">
        <v>5.8202672053624731</v>
      </c>
      <c r="S88">
        <v>19.040874156374823</v>
      </c>
      <c r="T88">
        <v>56.742605022726238</v>
      </c>
      <c r="U88" s="156">
        <f t="shared" si="9"/>
        <v>217.82000000000005</v>
      </c>
      <c r="V88" s="154">
        <f t="shared" si="10"/>
        <v>0</v>
      </c>
      <c r="Y88">
        <f>BAWANA!AW88+BAWANA!AX88</f>
        <v>26.09</v>
      </c>
      <c r="Z88">
        <f>BAWANA!BD88+BAWANA!BE88</f>
        <v>26.09</v>
      </c>
      <c r="AA88">
        <f>BAWANA!X88+BAWANA!Y88</f>
        <v>26.09</v>
      </c>
      <c r="AB88">
        <f>BAWANA!AE88+BAWANA!AF88</f>
        <v>26.09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217.82</v>
      </c>
      <c r="E89">
        <f>BAWANA!AM89</f>
        <v>0</v>
      </c>
      <c r="F89">
        <f t="shared" si="11"/>
        <v>256</v>
      </c>
      <c r="G89">
        <f t="shared" si="12"/>
        <v>217.82</v>
      </c>
      <c r="H89" s="154"/>
      <c r="I89">
        <f>BRPL_EOD!AK89+BRPL_EOD!AL89</f>
        <v>81.209999999999994</v>
      </c>
      <c r="J89">
        <f>BYPL_EOD!AK89+BYPL_EOD!AL89</f>
        <v>55</v>
      </c>
      <c r="K89">
        <f>MES_EOD!AK89+MES_EOD!AL89</f>
        <v>5.82</v>
      </c>
      <c r="L89">
        <f>NDMC_EOD!AK89+NDMC_EOD!AL89</f>
        <v>19.04</v>
      </c>
      <c r="M89">
        <f>TPDDL_EOD!AK89+TPDDL_EOD!AL89</f>
        <v>56.74</v>
      </c>
      <c r="N89">
        <f t="shared" si="7"/>
        <v>217.80999999999997</v>
      </c>
      <c r="O89" s="154">
        <f t="shared" si="8"/>
        <v>1.0000000000019327E-2</v>
      </c>
      <c r="P89">
        <v>81.213728478949548</v>
      </c>
      <c r="Q89">
        <v>55.002525136586939</v>
      </c>
      <c r="R89">
        <v>5.8202672053624731</v>
      </c>
      <c r="S89">
        <v>19.040874156374823</v>
      </c>
      <c r="T89">
        <v>56.742605022726238</v>
      </c>
      <c r="U89" s="156">
        <f t="shared" si="9"/>
        <v>217.82000000000005</v>
      </c>
      <c r="V89" s="154">
        <f t="shared" si="10"/>
        <v>0</v>
      </c>
      <c r="Y89">
        <f>BAWANA!AW89+BAWANA!AX89</f>
        <v>26.09</v>
      </c>
      <c r="Z89">
        <f>BAWANA!BD89+BAWANA!BE89</f>
        <v>26.09</v>
      </c>
      <c r="AA89">
        <f>BAWANA!X89+BAWANA!Y89</f>
        <v>26.09</v>
      </c>
      <c r="AB89">
        <f>BAWANA!AE89+BAWANA!AF89</f>
        <v>26.09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217.82</v>
      </c>
      <c r="E90">
        <f>BAWANA!AM90</f>
        <v>0</v>
      </c>
      <c r="F90">
        <f t="shared" si="11"/>
        <v>256</v>
      </c>
      <c r="G90">
        <f t="shared" si="12"/>
        <v>217.82</v>
      </c>
      <c r="H90" s="154"/>
      <c r="I90">
        <f>BRPL_EOD!AK90+BRPL_EOD!AL90</f>
        <v>81.209999999999994</v>
      </c>
      <c r="J90">
        <f>BYPL_EOD!AK90+BYPL_EOD!AL90</f>
        <v>55</v>
      </c>
      <c r="K90">
        <f>MES_EOD!AK90+MES_EOD!AL90</f>
        <v>5.82</v>
      </c>
      <c r="L90">
        <f>NDMC_EOD!AK90+NDMC_EOD!AL90</f>
        <v>19.04</v>
      </c>
      <c r="M90">
        <f>TPDDL_EOD!AK90+TPDDL_EOD!AL90</f>
        <v>56.74</v>
      </c>
      <c r="N90">
        <f t="shared" si="7"/>
        <v>217.80999999999997</v>
      </c>
      <c r="O90" s="154">
        <f t="shared" si="8"/>
        <v>1.0000000000019327E-2</v>
      </c>
      <c r="P90">
        <v>81.213728478949548</v>
      </c>
      <c r="Q90">
        <v>55.002525136586939</v>
      </c>
      <c r="R90">
        <v>5.8202672053624731</v>
      </c>
      <c r="S90">
        <v>19.040874156374823</v>
      </c>
      <c r="T90">
        <v>56.742605022726238</v>
      </c>
      <c r="U90" s="156">
        <f t="shared" si="9"/>
        <v>217.82000000000005</v>
      </c>
      <c r="V90" s="154">
        <f t="shared" si="10"/>
        <v>0</v>
      </c>
      <c r="Y90">
        <f>BAWANA!AW90+BAWANA!AX90</f>
        <v>26.09</v>
      </c>
      <c r="Z90">
        <f>BAWANA!BD90+BAWANA!BE90</f>
        <v>26.09</v>
      </c>
      <c r="AA90">
        <f>BAWANA!X90+BAWANA!Y90</f>
        <v>26.09</v>
      </c>
      <c r="AB90">
        <f>BAWANA!AE90+BAWANA!AF90</f>
        <v>26.09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217.82</v>
      </c>
      <c r="E91">
        <f>BAWANA!AM91</f>
        <v>0</v>
      </c>
      <c r="F91">
        <f t="shared" si="11"/>
        <v>256</v>
      </c>
      <c r="G91">
        <f t="shared" si="12"/>
        <v>217.82</v>
      </c>
      <c r="H91" s="154"/>
      <c r="I91">
        <f>BRPL_EOD!AK91+BRPL_EOD!AL91</f>
        <v>81.209999999999994</v>
      </c>
      <c r="J91">
        <f>BYPL_EOD!AK91+BYPL_EOD!AL91</f>
        <v>55</v>
      </c>
      <c r="K91">
        <f>MES_EOD!AK91+MES_EOD!AL91</f>
        <v>5.82</v>
      </c>
      <c r="L91">
        <f>NDMC_EOD!AK91+NDMC_EOD!AL91</f>
        <v>19.04</v>
      </c>
      <c r="M91">
        <f>TPDDL_EOD!AK91+TPDDL_EOD!AL91</f>
        <v>56.74</v>
      </c>
      <c r="N91">
        <f t="shared" si="7"/>
        <v>217.80999999999997</v>
      </c>
      <c r="O91" s="154">
        <f t="shared" si="8"/>
        <v>1.0000000000019327E-2</v>
      </c>
      <c r="P91">
        <v>81.213728478949548</v>
      </c>
      <c r="Q91">
        <v>55.002525136586939</v>
      </c>
      <c r="R91">
        <v>5.8202672053624731</v>
      </c>
      <c r="S91">
        <v>19.040874156374823</v>
      </c>
      <c r="T91">
        <v>56.742605022726238</v>
      </c>
      <c r="U91" s="156">
        <f t="shared" si="9"/>
        <v>217.82000000000005</v>
      </c>
      <c r="V91" s="154">
        <f t="shared" si="10"/>
        <v>0</v>
      </c>
      <c r="Y91">
        <f>BAWANA!AW91+BAWANA!AX91</f>
        <v>26.09</v>
      </c>
      <c r="Z91">
        <f>BAWANA!BD91+BAWANA!BE91</f>
        <v>26.09</v>
      </c>
      <c r="AA91">
        <f>BAWANA!X91+BAWANA!Y91</f>
        <v>26.09</v>
      </c>
      <c r="AB91">
        <f>BAWANA!AE91+BAWANA!AF91</f>
        <v>26.09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217.82</v>
      </c>
      <c r="E92">
        <f>BAWANA!AM92</f>
        <v>0</v>
      </c>
      <c r="F92">
        <f t="shared" si="11"/>
        <v>256</v>
      </c>
      <c r="G92">
        <f t="shared" si="12"/>
        <v>217.82</v>
      </c>
      <c r="H92" s="154"/>
      <c r="I92">
        <f>BRPL_EOD!AK92+BRPL_EOD!AL92</f>
        <v>81.209999999999994</v>
      </c>
      <c r="J92">
        <f>BYPL_EOD!AK92+BYPL_EOD!AL92</f>
        <v>55</v>
      </c>
      <c r="K92">
        <f>MES_EOD!AK92+MES_EOD!AL92</f>
        <v>5.82</v>
      </c>
      <c r="L92">
        <f>NDMC_EOD!AK92+NDMC_EOD!AL92</f>
        <v>19.04</v>
      </c>
      <c r="M92">
        <f>TPDDL_EOD!AK92+TPDDL_EOD!AL92</f>
        <v>56.74</v>
      </c>
      <c r="N92">
        <f t="shared" si="7"/>
        <v>217.80999999999997</v>
      </c>
      <c r="O92" s="154">
        <f t="shared" si="8"/>
        <v>1.0000000000019327E-2</v>
      </c>
      <c r="P92">
        <v>81.213728478949548</v>
      </c>
      <c r="Q92">
        <v>55.002525136586939</v>
      </c>
      <c r="R92">
        <v>5.8202672053624731</v>
      </c>
      <c r="S92">
        <v>19.040874156374823</v>
      </c>
      <c r="T92">
        <v>56.742605022726238</v>
      </c>
      <c r="U92" s="156">
        <f t="shared" si="9"/>
        <v>217.82000000000005</v>
      </c>
      <c r="V92" s="154">
        <f t="shared" si="10"/>
        <v>0</v>
      </c>
      <c r="Y92">
        <f>BAWANA!AW92+BAWANA!AX92</f>
        <v>26.09</v>
      </c>
      <c r="Z92">
        <f>BAWANA!BD92+BAWANA!BE92</f>
        <v>26.09</v>
      </c>
      <c r="AA92">
        <f>BAWANA!X92+BAWANA!Y92</f>
        <v>26.09</v>
      </c>
      <c r="AB92">
        <f>BAWANA!AE92+BAWANA!AF92</f>
        <v>26.09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217.82</v>
      </c>
      <c r="E93">
        <f>BAWANA!AM93</f>
        <v>0</v>
      </c>
      <c r="F93">
        <f t="shared" si="11"/>
        <v>256</v>
      </c>
      <c r="G93">
        <f t="shared" si="12"/>
        <v>217.82</v>
      </c>
      <c r="H93" s="154"/>
      <c r="I93">
        <f>BRPL_EOD!AK93+BRPL_EOD!AL93</f>
        <v>81.209999999999994</v>
      </c>
      <c r="J93">
        <f>BYPL_EOD!AK93+BYPL_EOD!AL93</f>
        <v>55</v>
      </c>
      <c r="K93">
        <f>MES_EOD!AK93+MES_EOD!AL93</f>
        <v>5.82</v>
      </c>
      <c r="L93">
        <f>NDMC_EOD!AK93+NDMC_EOD!AL93</f>
        <v>19.04</v>
      </c>
      <c r="M93">
        <f>TPDDL_EOD!AK93+TPDDL_EOD!AL93</f>
        <v>56.74</v>
      </c>
      <c r="N93">
        <f t="shared" si="7"/>
        <v>217.80999999999997</v>
      </c>
      <c r="O93" s="154">
        <f t="shared" si="8"/>
        <v>1.0000000000019327E-2</v>
      </c>
      <c r="P93">
        <v>81.213728478949548</v>
      </c>
      <c r="Q93">
        <v>55.002525136586939</v>
      </c>
      <c r="R93">
        <v>5.8202672053624731</v>
      </c>
      <c r="S93">
        <v>19.040874156374823</v>
      </c>
      <c r="T93">
        <v>56.742605022726238</v>
      </c>
      <c r="U93" s="156">
        <f t="shared" si="9"/>
        <v>217.82000000000005</v>
      </c>
      <c r="V93" s="154">
        <f t="shared" si="10"/>
        <v>0</v>
      </c>
      <c r="Y93">
        <f>BAWANA!AW93+BAWANA!AX93</f>
        <v>26.09</v>
      </c>
      <c r="Z93">
        <f>BAWANA!BD93+BAWANA!BE93</f>
        <v>26.09</v>
      </c>
      <c r="AA93">
        <f>BAWANA!X93+BAWANA!Y93</f>
        <v>26.09</v>
      </c>
      <c r="AB93">
        <f>BAWANA!AE93+BAWANA!AF93</f>
        <v>26.09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217.82</v>
      </c>
      <c r="E94">
        <f>BAWANA!AM94</f>
        <v>0</v>
      </c>
      <c r="F94">
        <f t="shared" si="11"/>
        <v>256</v>
      </c>
      <c r="G94">
        <f t="shared" si="12"/>
        <v>217.82</v>
      </c>
      <c r="H94" s="154"/>
      <c r="I94">
        <f>BRPL_EOD!AK94+BRPL_EOD!AL94</f>
        <v>81.209999999999994</v>
      </c>
      <c r="J94">
        <f>BYPL_EOD!AK94+BYPL_EOD!AL94</f>
        <v>55</v>
      </c>
      <c r="K94">
        <f>MES_EOD!AK94+MES_EOD!AL94</f>
        <v>5.82</v>
      </c>
      <c r="L94">
        <f>NDMC_EOD!AK94+NDMC_EOD!AL94</f>
        <v>19.04</v>
      </c>
      <c r="M94">
        <f>TPDDL_EOD!AK94+TPDDL_EOD!AL94</f>
        <v>56.74</v>
      </c>
      <c r="N94">
        <f t="shared" si="7"/>
        <v>217.80999999999997</v>
      </c>
      <c r="O94" s="154">
        <f t="shared" si="8"/>
        <v>1.0000000000019327E-2</v>
      </c>
      <c r="P94">
        <v>81.213728478949548</v>
      </c>
      <c r="Q94">
        <v>55.002525136586939</v>
      </c>
      <c r="R94">
        <v>5.8202672053624731</v>
      </c>
      <c r="S94">
        <v>19.040874156374823</v>
      </c>
      <c r="T94">
        <v>56.742605022726238</v>
      </c>
      <c r="U94" s="156">
        <f t="shared" si="9"/>
        <v>217.82000000000005</v>
      </c>
      <c r="V94" s="154">
        <f t="shared" si="10"/>
        <v>0</v>
      </c>
      <c r="Y94">
        <f>BAWANA!AW94+BAWANA!AX94</f>
        <v>26.09</v>
      </c>
      <c r="Z94">
        <f>BAWANA!BD94+BAWANA!BE94</f>
        <v>26.09</v>
      </c>
      <c r="AA94">
        <f>BAWANA!X94+BAWANA!Y94</f>
        <v>26.09</v>
      </c>
      <c r="AB94">
        <f>BAWANA!AE94+BAWANA!AF94</f>
        <v>26.09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217.82</v>
      </c>
      <c r="E95">
        <f>BAWANA!AM95</f>
        <v>0</v>
      </c>
      <c r="F95">
        <f t="shared" si="11"/>
        <v>256</v>
      </c>
      <c r="G95">
        <f t="shared" si="12"/>
        <v>217.82</v>
      </c>
      <c r="H95" s="154"/>
      <c r="I95">
        <f>BRPL_EOD!AK95+BRPL_EOD!AL95</f>
        <v>81.209999999999994</v>
      </c>
      <c r="J95">
        <f>BYPL_EOD!AK95+BYPL_EOD!AL95</f>
        <v>55</v>
      </c>
      <c r="K95">
        <f>MES_EOD!AK95+MES_EOD!AL95</f>
        <v>5.82</v>
      </c>
      <c r="L95">
        <f>NDMC_EOD!AK95+NDMC_EOD!AL95</f>
        <v>19.04</v>
      </c>
      <c r="M95">
        <f>TPDDL_EOD!AK95+TPDDL_EOD!AL95</f>
        <v>56.74</v>
      </c>
      <c r="N95">
        <f t="shared" si="7"/>
        <v>217.80999999999997</v>
      </c>
      <c r="O95" s="154">
        <f t="shared" si="8"/>
        <v>1.0000000000019327E-2</v>
      </c>
      <c r="P95">
        <v>81.213728478949548</v>
      </c>
      <c r="Q95">
        <v>55.002525136586939</v>
      </c>
      <c r="R95">
        <v>5.8202672053624731</v>
      </c>
      <c r="S95">
        <v>19.040874156374823</v>
      </c>
      <c r="T95">
        <v>56.742605022726238</v>
      </c>
      <c r="U95" s="156">
        <f t="shared" si="9"/>
        <v>217.82000000000005</v>
      </c>
      <c r="V95" s="154">
        <f t="shared" si="10"/>
        <v>0</v>
      </c>
      <c r="Y95">
        <f>BAWANA!AW95+BAWANA!AX95</f>
        <v>26.09</v>
      </c>
      <c r="Z95">
        <f>BAWANA!BD95+BAWANA!BE95</f>
        <v>26.09</v>
      </c>
      <c r="AA95">
        <f>BAWANA!X95+BAWANA!Y95</f>
        <v>26.09</v>
      </c>
      <c r="AB95">
        <f>BAWANA!AE95+BAWANA!AF95</f>
        <v>26.09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216.22000000000003</v>
      </c>
      <c r="E96">
        <f>BAWANA!AM96</f>
        <v>0</v>
      </c>
      <c r="F96">
        <f t="shared" si="11"/>
        <v>256</v>
      </c>
      <c r="G96">
        <f t="shared" si="12"/>
        <v>216.22000000000003</v>
      </c>
      <c r="H96" s="154"/>
      <c r="I96">
        <f>BRPL_EOD!AK96+BRPL_EOD!AL96</f>
        <v>83.71</v>
      </c>
      <c r="J96">
        <f>BYPL_EOD!AK96+BYPL_EOD!AL96</f>
        <v>48.58</v>
      </c>
      <c r="K96">
        <f>MES_EOD!AK96+MES_EOD!AL96</f>
        <v>5.82</v>
      </c>
      <c r="L96">
        <f>NDMC_EOD!AK96+NDMC_EOD!AL96</f>
        <v>19.63</v>
      </c>
      <c r="M96">
        <f>TPDDL_EOD!AK96+TPDDL_EOD!AL96</f>
        <v>58.48</v>
      </c>
      <c r="N96">
        <f t="shared" si="7"/>
        <v>216.21999999999997</v>
      </c>
      <c r="O96" s="154">
        <f t="shared" si="8"/>
        <v>0</v>
      </c>
      <c r="P96">
        <v>83.710000000000022</v>
      </c>
      <c r="Q96">
        <v>48.580000000000013</v>
      </c>
      <c r="R96">
        <v>5.8200000000000021</v>
      </c>
      <c r="S96">
        <v>19.630000000000003</v>
      </c>
      <c r="T96">
        <v>58.480000000000011</v>
      </c>
      <c r="U96" s="156">
        <f t="shared" si="9"/>
        <v>216.22000000000003</v>
      </c>
      <c r="V96" s="154">
        <f t="shared" si="10"/>
        <v>0</v>
      </c>
      <c r="Y96">
        <f>BAWANA!AW96+BAWANA!AX96</f>
        <v>26.89</v>
      </c>
      <c r="Z96">
        <f>BAWANA!BD96+BAWANA!BE96</f>
        <v>26.89</v>
      </c>
      <c r="AA96">
        <f>BAWANA!X96+BAWANA!Y96</f>
        <v>26.89</v>
      </c>
      <c r="AB96">
        <f>BAWANA!AE96+BAWANA!AF96</f>
        <v>26.89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216.22000000000003</v>
      </c>
      <c r="E97">
        <f>BAWANA!AM97</f>
        <v>0</v>
      </c>
      <c r="F97">
        <f t="shared" si="11"/>
        <v>256</v>
      </c>
      <c r="G97">
        <f t="shared" si="12"/>
        <v>216.22000000000003</v>
      </c>
      <c r="H97" s="154"/>
      <c r="I97">
        <f>BRPL_EOD!AK97+BRPL_EOD!AL97</f>
        <v>83.71</v>
      </c>
      <c r="J97">
        <f>BYPL_EOD!AK97+BYPL_EOD!AL97</f>
        <v>48.58</v>
      </c>
      <c r="K97">
        <f>MES_EOD!AK97+MES_EOD!AL97</f>
        <v>5.82</v>
      </c>
      <c r="L97">
        <f>NDMC_EOD!AK97+NDMC_EOD!AL97</f>
        <v>19.63</v>
      </c>
      <c r="M97">
        <f>TPDDL_EOD!AK97+TPDDL_EOD!AL97</f>
        <v>58.48</v>
      </c>
      <c r="N97">
        <f t="shared" si="7"/>
        <v>216.21999999999997</v>
      </c>
      <c r="O97" s="154">
        <f t="shared" si="8"/>
        <v>0</v>
      </c>
      <c r="P97">
        <v>83.710000000000022</v>
      </c>
      <c r="Q97">
        <v>48.580000000000013</v>
      </c>
      <c r="R97">
        <v>5.8200000000000021</v>
      </c>
      <c r="S97">
        <v>19.630000000000003</v>
      </c>
      <c r="T97">
        <v>58.480000000000011</v>
      </c>
      <c r="U97" s="156">
        <f t="shared" si="9"/>
        <v>216.22000000000003</v>
      </c>
      <c r="V97" s="154">
        <f t="shared" si="10"/>
        <v>0</v>
      </c>
      <c r="Y97">
        <f>BAWANA!AW97+BAWANA!AX97</f>
        <v>26.89</v>
      </c>
      <c r="Z97">
        <f>BAWANA!BD97+BAWANA!BE97</f>
        <v>26.89</v>
      </c>
      <c r="AA97">
        <f>BAWANA!X97+BAWANA!Y97</f>
        <v>26.89</v>
      </c>
      <c r="AB97">
        <f>BAWANA!AE97+BAWANA!AF97</f>
        <v>26.89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216.22000000000003</v>
      </c>
      <c r="E98">
        <f>BAWANA!AM98</f>
        <v>0</v>
      </c>
      <c r="F98">
        <f t="shared" si="11"/>
        <v>256</v>
      </c>
      <c r="G98">
        <f t="shared" si="12"/>
        <v>216.22000000000003</v>
      </c>
      <c r="H98" s="154"/>
      <c r="I98">
        <f>BRPL_EOD!AK98+BRPL_EOD!AL98</f>
        <v>83.71</v>
      </c>
      <c r="J98">
        <f>BYPL_EOD!AK98+BYPL_EOD!AL98</f>
        <v>48.58</v>
      </c>
      <c r="K98">
        <f>MES_EOD!AK98+MES_EOD!AL98</f>
        <v>5.82</v>
      </c>
      <c r="L98">
        <f>NDMC_EOD!AK98+NDMC_EOD!AL98</f>
        <v>19.63</v>
      </c>
      <c r="M98">
        <f>TPDDL_EOD!AK98+TPDDL_EOD!AL98</f>
        <v>58.48</v>
      </c>
      <c r="N98">
        <f t="shared" si="7"/>
        <v>216.21999999999997</v>
      </c>
      <c r="O98" s="154">
        <f t="shared" si="8"/>
        <v>0</v>
      </c>
      <c r="P98">
        <v>83.710000000000022</v>
      </c>
      <c r="Q98">
        <v>48.580000000000013</v>
      </c>
      <c r="R98">
        <v>5.8200000000000021</v>
      </c>
      <c r="S98">
        <v>19.630000000000003</v>
      </c>
      <c r="T98">
        <v>58.480000000000011</v>
      </c>
      <c r="U98" s="156">
        <f t="shared" si="9"/>
        <v>216.22000000000003</v>
      </c>
      <c r="V98" s="154">
        <f t="shared" si="10"/>
        <v>0</v>
      </c>
      <c r="Y98">
        <f>BAWANA!AW98+BAWANA!AX98</f>
        <v>26.89</v>
      </c>
      <c r="Z98">
        <f>BAWANA!BD98+BAWANA!BE98</f>
        <v>26.89</v>
      </c>
      <c r="AA98">
        <f>BAWANA!X98+BAWANA!Y98</f>
        <v>26.89</v>
      </c>
      <c r="AB98">
        <f>BAWANA!AE98+BAWANA!AF98</f>
        <v>26.89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5.3583569999999945</v>
      </c>
      <c r="E99" s="156">
        <f t="shared" si="14"/>
        <v>0</v>
      </c>
      <c r="F99" s="156">
        <f t="shared" si="14"/>
        <v>6.1440000000000001</v>
      </c>
      <c r="G99" s="156">
        <f t="shared" si="14"/>
        <v>5.3583569999999945</v>
      </c>
      <c r="H99" s="156"/>
      <c r="I99" s="156">
        <f t="shared" si="14"/>
        <v>1.8971575000000005</v>
      </c>
      <c r="J99" s="156">
        <f t="shared" si="14"/>
        <v>1.38435</v>
      </c>
      <c r="K99" s="156">
        <f t="shared" si="14"/>
        <v>0.13967999999999997</v>
      </c>
      <c r="L99" s="156">
        <f t="shared" si="14"/>
        <v>0.44446500000000005</v>
      </c>
      <c r="M99" s="156">
        <f t="shared" si="14"/>
        <v>1.4926625</v>
      </c>
      <c r="N99" s="156">
        <f t="shared" si="14"/>
        <v>5.3583149999999984</v>
      </c>
      <c r="O99" s="156">
        <f t="shared" si="14"/>
        <v>4.2000000000008698E-5</v>
      </c>
      <c r="P99" s="156">
        <f t="shared" si="14"/>
        <v>1.8971792418604161</v>
      </c>
      <c r="Q99" s="156">
        <f t="shared" si="14"/>
        <v>1.3843576680217591</v>
      </c>
      <c r="R99" s="156">
        <f t="shared" si="14"/>
        <v>0.13968107499240523</v>
      </c>
      <c r="S99" s="156">
        <f t="shared" si="14"/>
        <v>0.44447000256860453</v>
      </c>
      <c r="T99" s="156">
        <f t="shared" si="14"/>
        <v>1.4926690125568152</v>
      </c>
      <c r="U99" s="156">
        <f t="shared" si="14"/>
        <v>5.3583569999999945</v>
      </c>
      <c r="V99" s="156">
        <f t="shared" si="10"/>
        <v>0</v>
      </c>
      <c r="Y99" s="156">
        <f>SUM(Y3:Y98)/4000</f>
        <v>0.70244500000000021</v>
      </c>
      <c r="Z99" s="156">
        <f t="shared" ref="Z99:AD99" si="15">SUM(Z3:Z98)/4000</f>
        <v>0.71311500000000017</v>
      </c>
      <c r="AA99" s="156">
        <f t="shared" si="15"/>
        <v>0.70244500000000021</v>
      </c>
      <c r="AB99" s="156">
        <f t="shared" si="15"/>
        <v>0.71311500000000017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5.48</v>
      </c>
      <c r="E3">
        <v>0</v>
      </c>
      <c r="F3">
        <v>0</v>
      </c>
      <c r="G3">
        <v>22.62</v>
      </c>
      <c r="H3">
        <v>0</v>
      </c>
      <c r="I3">
        <v>98.869500000000002</v>
      </c>
      <c r="J3">
        <v>1.143</v>
      </c>
      <c r="K3">
        <v>687.84215500000005</v>
      </c>
      <c r="L3">
        <v>218.80137500000001</v>
      </c>
      <c r="M3">
        <v>92.92</v>
      </c>
      <c r="N3">
        <v>119.15625</v>
      </c>
      <c r="O3">
        <v>62.395313000000002</v>
      </c>
      <c r="P3">
        <v>113.354</v>
      </c>
      <c r="Q3">
        <v>10.332000000000001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18.140333999999999</v>
      </c>
      <c r="W3">
        <v>32.170999999999999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44.1464</v>
      </c>
      <c r="AH3">
        <v>0</v>
      </c>
      <c r="AI3">
        <v>0</v>
      </c>
      <c r="AJ3">
        <v>0</v>
      </c>
      <c r="AK3">
        <v>54.441000000000003</v>
      </c>
      <c r="AL3">
        <v>12.782</v>
      </c>
      <c r="AM3">
        <v>16.38252</v>
      </c>
      <c r="AN3">
        <v>0.80318999999999996</v>
      </c>
      <c r="AO3">
        <v>0</v>
      </c>
      <c r="AP3">
        <v>0.76859999999999995</v>
      </c>
      <c r="AQ3">
        <v>0</v>
      </c>
      <c r="AR3">
        <v>37.536000000000001</v>
      </c>
      <c r="AS3">
        <v>32.284799999999997</v>
      </c>
      <c r="AT3">
        <v>11.2476</v>
      </c>
      <c r="AU3">
        <v>0</v>
      </c>
      <c r="AV3">
        <v>41.428800000000003</v>
      </c>
      <c r="AW3">
        <v>54.061799999999998</v>
      </c>
      <c r="AX3">
        <v>1.143</v>
      </c>
      <c r="AY3">
        <v>0</v>
      </c>
      <c r="AZ3">
        <f>DJ3</f>
        <v>85.636243999999991</v>
      </c>
      <c r="BA3">
        <f>SUM(B3:AZ3)</f>
        <v>2458.1048400000004</v>
      </c>
      <c r="BD3">
        <v>4.2945000000000002</v>
      </c>
      <c r="BE3">
        <v>0</v>
      </c>
      <c r="BF3">
        <v>2.0572E-2</v>
      </c>
      <c r="BG3">
        <v>0</v>
      </c>
      <c r="BH3">
        <v>3.7000000000000002E-3</v>
      </c>
      <c r="BI3">
        <v>0.84623999999999999</v>
      </c>
      <c r="BJ3">
        <v>0</v>
      </c>
      <c r="BK3">
        <v>0</v>
      </c>
      <c r="BL3">
        <v>0</v>
      </c>
      <c r="BM3">
        <v>0</v>
      </c>
      <c r="BN3">
        <v>2.112E-2</v>
      </c>
      <c r="BO3">
        <v>2.02</v>
      </c>
      <c r="BP3">
        <v>2.19</v>
      </c>
      <c r="BQ3">
        <v>3.5429620000000002</v>
      </c>
      <c r="BR3">
        <v>0</v>
      </c>
      <c r="BS3">
        <v>1.65</v>
      </c>
      <c r="BT3">
        <v>0</v>
      </c>
      <c r="BU3">
        <v>2.9693719999999999</v>
      </c>
      <c r="BV3">
        <v>1.342031</v>
      </c>
      <c r="BW3">
        <v>9.44</v>
      </c>
      <c r="BX3">
        <v>4.2584999999999997</v>
      </c>
      <c r="BY3">
        <v>0.26</v>
      </c>
      <c r="BZ3">
        <v>1.9378120000000001</v>
      </c>
      <c r="CA3">
        <v>3.5120239999999998</v>
      </c>
      <c r="CB3">
        <v>1.93</v>
      </c>
      <c r="CC3">
        <v>1.2</v>
      </c>
      <c r="CD3">
        <v>1.46</v>
      </c>
      <c r="CE3">
        <v>0.94</v>
      </c>
      <c r="CF3">
        <v>0.08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5.3144439999999999</v>
      </c>
      <c r="CM3">
        <v>0.93515599999999999</v>
      </c>
      <c r="CN3">
        <v>3.5429620000000002</v>
      </c>
      <c r="CO3">
        <v>3</v>
      </c>
      <c r="CP3">
        <v>0.99528000000000005</v>
      </c>
      <c r="CQ3">
        <v>2.79379</v>
      </c>
      <c r="CR3">
        <v>2.34</v>
      </c>
      <c r="CS3">
        <v>2.0619689999999999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85.636243999999991</v>
      </c>
    </row>
    <row r="4" spans="1:114">
      <c r="A4" t="s">
        <v>46</v>
      </c>
      <c r="B4">
        <v>0</v>
      </c>
      <c r="C4">
        <v>0</v>
      </c>
      <c r="D4">
        <v>5.48</v>
      </c>
      <c r="E4">
        <v>0</v>
      </c>
      <c r="F4">
        <v>0</v>
      </c>
      <c r="G4">
        <v>22.62</v>
      </c>
      <c r="H4">
        <v>0</v>
      </c>
      <c r="I4">
        <v>98.869500000000002</v>
      </c>
      <c r="J4">
        <v>1.143</v>
      </c>
      <c r="K4">
        <v>687.84215500000005</v>
      </c>
      <c r="L4">
        <v>218.80137500000001</v>
      </c>
      <c r="M4">
        <v>92.92</v>
      </c>
      <c r="N4">
        <v>119.15625</v>
      </c>
      <c r="O4">
        <v>62.395313000000002</v>
      </c>
      <c r="P4">
        <v>113.354</v>
      </c>
      <c r="Q4">
        <v>10.332000000000001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18.140333999999999</v>
      </c>
      <c r="W4">
        <v>32.170999999999999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44.1464</v>
      </c>
      <c r="AH4">
        <v>0</v>
      </c>
      <c r="AI4">
        <v>0</v>
      </c>
      <c r="AJ4">
        <v>0</v>
      </c>
      <c r="AK4">
        <v>54.441000000000003</v>
      </c>
      <c r="AL4">
        <v>12.782</v>
      </c>
      <c r="AM4">
        <v>16.38252</v>
      </c>
      <c r="AN4">
        <v>0.80318999999999996</v>
      </c>
      <c r="AO4">
        <v>0</v>
      </c>
      <c r="AP4">
        <v>0.76859999999999995</v>
      </c>
      <c r="AQ4">
        <v>0</v>
      </c>
      <c r="AR4">
        <v>37.536000000000001</v>
      </c>
      <c r="AS4">
        <v>32.284799999999997</v>
      </c>
      <c r="AT4">
        <v>11.2476</v>
      </c>
      <c r="AU4">
        <v>0</v>
      </c>
      <c r="AV4">
        <v>41.428800000000003</v>
      </c>
      <c r="AW4">
        <v>54.061799999999998</v>
      </c>
      <c r="AX4">
        <v>1.143</v>
      </c>
      <c r="AY4">
        <v>0</v>
      </c>
      <c r="AZ4">
        <f t="shared" ref="AZ4:AZ67" si="0">DJ4</f>
        <v>85.636243999999991</v>
      </c>
      <c r="BA4">
        <f t="shared" ref="BA4:BA67" si="1">SUM(B4:AZ4)</f>
        <v>2458.1048400000004</v>
      </c>
      <c r="BD4">
        <v>4.2945000000000002</v>
      </c>
      <c r="BE4">
        <v>0</v>
      </c>
      <c r="BF4">
        <v>2.0572E-2</v>
      </c>
      <c r="BG4">
        <v>0</v>
      </c>
      <c r="BH4">
        <v>3.7000000000000002E-3</v>
      </c>
      <c r="BI4">
        <v>0.84623999999999999</v>
      </c>
      <c r="BJ4">
        <v>0</v>
      </c>
      <c r="BK4">
        <v>0</v>
      </c>
      <c r="BL4">
        <v>0</v>
      </c>
      <c r="BM4">
        <v>0</v>
      </c>
      <c r="BN4">
        <v>2.112E-2</v>
      </c>
      <c r="BO4">
        <v>2.02</v>
      </c>
      <c r="BP4">
        <v>2.19</v>
      </c>
      <c r="BQ4">
        <v>3.5429620000000002</v>
      </c>
      <c r="BR4">
        <v>0</v>
      </c>
      <c r="BS4">
        <v>1.65</v>
      </c>
      <c r="BT4">
        <v>0</v>
      </c>
      <c r="BU4">
        <v>2.9693719999999999</v>
      </c>
      <c r="BV4">
        <v>1.342031</v>
      </c>
      <c r="BW4">
        <v>9.44</v>
      </c>
      <c r="BX4">
        <v>4.2584999999999997</v>
      </c>
      <c r="BY4">
        <v>0.26</v>
      </c>
      <c r="BZ4">
        <v>1.9378120000000001</v>
      </c>
      <c r="CA4">
        <v>3.5120239999999998</v>
      </c>
      <c r="CB4">
        <v>1.93</v>
      </c>
      <c r="CC4">
        <v>1.2</v>
      </c>
      <c r="CD4">
        <v>1.46</v>
      </c>
      <c r="CE4">
        <v>0.94</v>
      </c>
      <c r="CF4">
        <v>0.08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5.3144439999999999</v>
      </c>
      <c r="CM4">
        <v>0.93515599999999999</v>
      </c>
      <c r="CN4">
        <v>3.5429620000000002</v>
      </c>
      <c r="CO4">
        <v>3</v>
      </c>
      <c r="CP4">
        <v>0.99528000000000005</v>
      </c>
      <c r="CQ4">
        <v>2.79379</v>
      </c>
      <c r="CR4">
        <v>2.34</v>
      </c>
      <c r="CS4">
        <v>2.0619689999999999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85.636243999999991</v>
      </c>
    </row>
    <row r="5" spans="1:114">
      <c r="A5" t="s">
        <v>47</v>
      </c>
      <c r="B5">
        <v>0</v>
      </c>
      <c r="C5">
        <v>0</v>
      </c>
      <c r="D5">
        <v>5.48</v>
      </c>
      <c r="E5">
        <v>0</v>
      </c>
      <c r="F5">
        <v>0</v>
      </c>
      <c r="G5">
        <v>22.62</v>
      </c>
      <c r="H5">
        <v>0</v>
      </c>
      <c r="I5">
        <v>98.869500000000002</v>
      </c>
      <c r="J5">
        <v>1.143</v>
      </c>
      <c r="K5">
        <v>687.84215500000005</v>
      </c>
      <c r="L5">
        <v>218.80137500000001</v>
      </c>
      <c r="M5">
        <v>92.92</v>
      </c>
      <c r="N5">
        <v>119.15625</v>
      </c>
      <c r="O5">
        <v>62.395313000000002</v>
      </c>
      <c r="P5">
        <v>113.354</v>
      </c>
      <c r="Q5">
        <v>10.332000000000001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18.140333999999999</v>
      </c>
      <c r="W5">
        <v>32.170999999999999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44.1464</v>
      </c>
      <c r="AH5">
        <v>0</v>
      </c>
      <c r="AI5">
        <v>0</v>
      </c>
      <c r="AJ5">
        <v>0</v>
      </c>
      <c r="AK5">
        <v>54.441000000000003</v>
      </c>
      <c r="AL5">
        <v>12.782</v>
      </c>
      <c r="AM5">
        <v>10.92168</v>
      </c>
      <c r="AN5">
        <v>0.80318999999999996</v>
      </c>
      <c r="AO5">
        <v>0</v>
      </c>
      <c r="AP5">
        <v>0.76859999999999995</v>
      </c>
      <c r="AQ5">
        <v>0</v>
      </c>
      <c r="AR5">
        <v>26.495999999999999</v>
      </c>
      <c r="AS5">
        <v>32.284799999999997</v>
      </c>
      <c r="AT5">
        <v>11.2476</v>
      </c>
      <c r="AU5">
        <v>0</v>
      </c>
      <c r="AV5">
        <v>41.428800000000003</v>
      </c>
      <c r="AW5">
        <v>54.061799999999998</v>
      </c>
      <c r="AX5">
        <v>1.143</v>
      </c>
      <c r="AY5">
        <v>0</v>
      </c>
      <c r="AZ5">
        <f t="shared" si="0"/>
        <v>85.666243999999992</v>
      </c>
      <c r="BA5">
        <f t="shared" si="1"/>
        <v>2441.6340000000005</v>
      </c>
      <c r="BD5">
        <v>4.2945000000000002</v>
      </c>
      <c r="BE5">
        <v>0</v>
      </c>
      <c r="BF5">
        <v>2.0572E-2</v>
      </c>
      <c r="BG5">
        <v>0</v>
      </c>
      <c r="BH5">
        <v>3.7000000000000002E-3</v>
      </c>
      <c r="BI5">
        <v>0.84623999999999999</v>
      </c>
      <c r="BJ5">
        <v>0</v>
      </c>
      <c r="BK5">
        <v>0</v>
      </c>
      <c r="BL5">
        <v>0</v>
      </c>
      <c r="BM5">
        <v>0</v>
      </c>
      <c r="BN5">
        <v>2.112E-2</v>
      </c>
      <c r="BO5">
        <v>2.02</v>
      </c>
      <c r="BP5">
        <v>2.19</v>
      </c>
      <c r="BQ5">
        <v>3.5429620000000002</v>
      </c>
      <c r="BR5">
        <v>0</v>
      </c>
      <c r="BS5">
        <v>1.65</v>
      </c>
      <c r="BT5">
        <v>0</v>
      </c>
      <c r="BU5">
        <v>2.9693719999999999</v>
      </c>
      <c r="BV5">
        <v>1.342031</v>
      </c>
      <c r="BW5">
        <v>9.44</v>
      </c>
      <c r="BX5">
        <v>4.2584999999999997</v>
      </c>
      <c r="BY5">
        <v>0.26</v>
      </c>
      <c r="BZ5">
        <v>1.9378120000000001</v>
      </c>
      <c r="CA5">
        <v>3.5120239999999998</v>
      </c>
      <c r="CB5">
        <v>1.93</v>
      </c>
      <c r="CC5">
        <v>1.2</v>
      </c>
      <c r="CD5">
        <v>1.46</v>
      </c>
      <c r="CE5">
        <v>0.97</v>
      </c>
      <c r="CF5">
        <v>0.08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5.3144439999999999</v>
      </c>
      <c r="CM5">
        <v>0.93515599999999999</v>
      </c>
      <c r="CN5">
        <v>3.5429620000000002</v>
      </c>
      <c r="CO5">
        <v>3</v>
      </c>
      <c r="CP5">
        <v>0.99528000000000005</v>
      </c>
      <c r="CQ5">
        <v>2.79379</v>
      </c>
      <c r="CR5">
        <v>2.34</v>
      </c>
      <c r="CS5">
        <v>2.0619689999999999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85.666243999999992</v>
      </c>
    </row>
    <row r="6" spans="1:114">
      <c r="A6" t="s">
        <v>48</v>
      </c>
      <c r="B6">
        <v>0</v>
      </c>
      <c r="C6">
        <v>0</v>
      </c>
      <c r="D6">
        <v>5.48</v>
      </c>
      <c r="E6">
        <v>0</v>
      </c>
      <c r="F6">
        <v>0</v>
      </c>
      <c r="G6">
        <v>22.62</v>
      </c>
      <c r="H6">
        <v>0</v>
      </c>
      <c r="I6">
        <v>98.869500000000002</v>
      </c>
      <c r="J6">
        <v>1.143</v>
      </c>
      <c r="K6">
        <v>687.84215500000005</v>
      </c>
      <c r="L6">
        <v>218.80137500000001</v>
      </c>
      <c r="M6">
        <v>92.92</v>
      </c>
      <c r="N6">
        <v>119.15625</v>
      </c>
      <c r="O6">
        <v>62.395313000000002</v>
      </c>
      <c r="P6">
        <v>113.354</v>
      </c>
      <c r="Q6">
        <v>10.332000000000001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18.140333999999999</v>
      </c>
      <c r="W6">
        <v>32.170999999999999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44.1464</v>
      </c>
      <c r="AH6">
        <v>0</v>
      </c>
      <c r="AI6">
        <v>0</v>
      </c>
      <c r="AJ6">
        <v>0</v>
      </c>
      <c r="AK6">
        <v>54.441000000000003</v>
      </c>
      <c r="AL6">
        <v>12.782</v>
      </c>
      <c r="AM6">
        <v>5.4608400000000001</v>
      </c>
      <c r="AN6">
        <v>0.80318999999999996</v>
      </c>
      <c r="AO6">
        <v>0</v>
      </c>
      <c r="AP6">
        <v>0.76859999999999995</v>
      </c>
      <c r="AQ6">
        <v>0</v>
      </c>
      <c r="AR6">
        <v>19.872</v>
      </c>
      <c r="AS6">
        <v>32.284799999999997</v>
      </c>
      <c r="AT6">
        <v>11.2476</v>
      </c>
      <c r="AU6">
        <v>0</v>
      </c>
      <c r="AV6">
        <v>41.428800000000003</v>
      </c>
      <c r="AW6">
        <v>54.061799999999998</v>
      </c>
      <c r="AX6">
        <v>1.143</v>
      </c>
      <c r="AY6">
        <v>0</v>
      </c>
      <c r="AZ6">
        <f t="shared" si="0"/>
        <v>85.666243999999992</v>
      </c>
      <c r="BA6">
        <f t="shared" si="1"/>
        <v>2429.5491600000005</v>
      </c>
      <c r="BD6">
        <v>4.2945000000000002</v>
      </c>
      <c r="BE6">
        <v>0</v>
      </c>
      <c r="BF6">
        <v>2.0572E-2</v>
      </c>
      <c r="BG6">
        <v>0</v>
      </c>
      <c r="BH6">
        <v>3.7000000000000002E-3</v>
      </c>
      <c r="BI6">
        <v>0.84623999999999999</v>
      </c>
      <c r="BJ6">
        <v>0</v>
      </c>
      <c r="BK6">
        <v>0</v>
      </c>
      <c r="BL6">
        <v>0</v>
      </c>
      <c r="BM6">
        <v>0</v>
      </c>
      <c r="BN6">
        <v>2.112E-2</v>
      </c>
      <c r="BO6">
        <v>2.02</v>
      </c>
      <c r="BP6">
        <v>2.19</v>
      </c>
      <c r="BQ6">
        <v>3.5429620000000002</v>
      </c>
      <c r="BR6">
        <v>0</v>
      </c>
      <c r="BS6">
        <v>1.65</v>
      </c>
      <c r="BT6">
        <v>0</v>
      </c>
      <c r="BU6">
        <v>2.9693719999999999</v>
      </c>
      <c r="BV6">
        <v>1.342031</v>
      </c>
      <c r="BW6">
        <v>9.44</v>
      </c>
      <c r="BX6">
        <v>4.2584999999999997</v>
      </c>
      <c r="BY6">
        <v>0.26</v>
      </c>
      <c r="BZ6">
        <v>1.9378120000000001</v>
      </c>
      <c r="CA6">
        <v>3.5120239999999998</v>
      </c>
      <c r="CB6">
        <v>1.93</v>
      </c>
      <c r="CC6">
        <v>1.2</v>
      </c>
      <c r="CD6">
        <v>1.46</v>
      </c>
      <c r="CE6">
        <v>0.97</v>
      </c>
      <c r="CF6">
        <v>0.08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5.3144439999999999</v>
      </c>
      <c r="CM6">
        <v>0.93515599999999999</v>
      </c>
      <c r="CN6">
        <v>3.5429620000000002</v>
      </c>
      <c r="CO6">
        <v>3</v>
      </c>
      <c r="CP6">
        <v>0.99528000000000005</v>
      </c>
      <c r="CQ6">
        <v>2.79379</v>
      </c>
      <c r="CR6">
        <v>2.34</v>
      </c>
      <c r="CS6">
        <v>2.0619689999999999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85.666243999999992</v>
      </c>
    </row>
    <row r="7" spans="1:114">
      <c r="A7" t="s">
        <v>49</v>
      </c>
      <c r="B7">
        <v>0</v>
      </c>
      <c r="C7">
        <v>0</v>
      </c>
      <c r="D7">
        <v>5.48</v>
      </c>
      <c r="E7">
        <v>0</v>
      </c>
      <c r="F7">
        <v>0</v>
      </c>
      <c r="G7">
        <v>22.62</v>
      </c>
      <c r="H7">
        <v>0</v>
      </c>
      <c r="I7">
        <v>98.869500000000002</v>
      </c>
      <c r="J7">
        <v>1.143</v>
      </c>
      <c r="K7">
        <v>687.84215500000005</v>
      </c>
      <c r="L7">
        <v>218.80137500000001</v>
      </c>
      <c r="M7">
        <v>92.92</v>
      </c>
      <c r="N7">
        <v>119.15625</v>
      </c>
      <c r="O7">
        <v>62.395313000000002</v>
      </c>
      <c r="P7">
        <v>113.354</v>
      </c>
      <c r="Q7">
        <v>10.332000000000001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18.140333999999999</v>
      </c>
      <c r="W7">
        <v>32.170999999999999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44.1464</v>
      </c>
      <c r="AH7">
        <v>0</v>
      </c>
      <c r="AI7">
        <v>0</v>
      </c>
      <c r="AJ7">
        <v>0</v>
      </c>
      <c r="AK7">
        <v>54.441000000000003</v>
      </c>
      <c r="AL7">
        <v>12.782</v>
      </c>
      <c r="AM7">
        <v>0</v>
      </c>
      <c r="AN7">
        <v>0.80318999999999996</v>
      </c>
      <c r="AO7">
        <v>0</v>
      </c>
      <c r="AP7">
        <v>0.76859999999999995</v>
      </c>
      <c r="AQ7">
        <v>0</v>
      </c>
      <c r="AR7">
        <v>17.664000000000001</v>
      </c>
      <c r="AS7">
        <v>32.284799999999997</v>
      </c>
      <c r="AT7">
        <v>11.2476</v>
      </c>
      <c r="AU7">
        <v>0</v>
      </c>
      <c r="AV7">
        <v>41.428800000000003</v>
      </c>
      <c r="AW7">
        <v>54.061799999999998</v>
      </c>
      <c r="AX7">
        <v>1.143</v>
      </c>
      <c r="AY7">
        <v>0</v>
      </c>
      <c r="AZ7">
        <f t="shared" si="0"/>
        <v>85.66631799999999</v>
      </c>
      <c r="BA7">
        <f t="shared" si="1"/>
        <v>2421.8803940000007</v>
      </c>
      <c r="BD7">
        <v>4.2945000000000002</v>
      </c>
      <c r="BE7">
        <v>0</v>
      </c>
      <c r="BF7">
        <v>2.0646000000000001E-2</v>
      </c>
      <c r="BG7">
        <v>0</v>
      </c>
      <c r="BH7">
        <v>3.7000000000000002E-3</v>
      </c>
      <c r="BI7">
        <v>0.84623999999999999</v>
      </c>
      <c r="BJ7">
        <v>0</v>
      </c>
      <c r="BK7">
        <v>0</v>
      </c>
      <c r="BL7">
        <v>0</v>
      </c>
      <c r="BM7">
        <v>0</v>
      </c>
      <c r="BN7">
        <v>2.112E-2</v>
      </c>
      <c r="BO7">
        <v>2.02</v>
      </c>
      <c r="BP7">
        <v>2.19</v>
      </c>
      <c r="BQ7">
        <v>3.5429620000000002</v>
      </c>
      <c r="BR7">
        <v>0</v>
      </c>
      <c r="BS7">
        <v>1.65</v>
      </c>
      <c r="BT7">
        <v>0</v>
      </c>
      <c r="BU7">
        <v>2.9693719999999999</v>
      </c>
      <c r="BV7">
        <v>1.342031</v>
      </c>
      <c r="BW7">
        <v>9.44</v>
      </c>
      <c r="BX7">
        <v>4.2584999999999997</v>
      </c>
      <c r="BY7">
        <v>0.26</v>
      </c>
      <c r="BZ7">
        <v>1.9378120000000001</v>
      </c>
      <c r="CA7">
        <v>3.5120239999999998</v>
      </c>
      <c r="CB7">
        <v>1.93</v>
      </c>
      <c r="CC7">
        <v>1.2</v>
      </c>
      <c r="CD7">
        <v>1.46</v>
      </c>
      <c r="CE7">
        <v>0.97</v>
      </c>
      <c r="CF7">
        <v>0.08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5.3144439999999999</v>
      </c>
      <c r="CM7">
        <v>0.93515599999999999</v>
      </c>
      <c r="CN7">
        <v>3.5429620000000002</v>
      </c>
      <c r="CO7">
        <v>3</v>
      </c>
      <c r="CP7">
        <v>0.99528000000000005</v>
      </c>
      <c r="CQ7">
        <v>2.79379</v>
      </c>
      <c r="CR7">
        <v>2.34</v>
      </c>
      <c r="CS7">
        <v>2.0619689999999999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85.66631799999999</v>
      </c>
    </row>
    <row r="8" spans="1:114">
      <c r="A8" t="s">
        <v>50</v>
      </c>
      <c r="B8">
        <v>0</v>
      </c>
      <c r="C8">
        <v>0</v>
      </c>
      <c r="D8">
        <v>5.48</v>
      </c>
      <c r="E8">
        <v>0</v>
      </c>
      <c r="F8">
        <v>0</v>
      </c>
      <c r="G8">
        <v>22.62</v>
      </c>
      <c r="H8">
        <v>0</v>
      </c>
      <c r="I8">
        <v>98.869500000000002</v>
      </c>
      <c r="J8">
        <v>1.143</v>
      </c>
      <c r="K8">
        <v>687.84215500000005</v>
      </c>
      <c r="L8">
        <v>218.80137500000001</v>
      </c>
      <c r="M8">
        <v>92.92</v>
      </c>
      <c r="N8">
        <v>119.15625</v>
      </c>
      <c r="O8">
        <v>62.395313000000002</v>
      </c>
      <c r="P8">
        <v>113.354</v>
      </c>
      <c r="Q8">
        <v>10.332000000000001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18.140333999999999</v>
      </c>
      <c r="W8">
        <v>32.170999999999999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44.1464</v>
      </c>
      <c r="AH8">
        <v>0</v>
      </c>
      <c r="AI8">
        <v>0</v>
      </c>
      <c r="AJ8">
        <v>0</v>
      </c>
      <c r="AK8">
        <v>54.441000000000003</v>
      </c>
      <c r="AL8">
        <v>12.782</v>
      </c>
      <c r="AM8">
        <v>0</v>
      </c>
      <c r="AN8">
        <v>0.80318999999999996</v>
      </c>
      <c r="AO8">
        <v>0</v>
      </c>
      <c r="AP8">
        <v>0.76859999999999995</v>
      </c>
      <c r="AQ8">
        <v>0</v>
      </c>
      <c r="AR8">
        <v>17.664000000000001</v>
      </c>
      <c r="AS8">
        <v>32.284799999999997</v>
      </c>
      <c r="AT8">
        <v>11.2476</v>
      </c>
      <c r="AU8">
        <v>0</v>
      </c>
      <c r="AV8">
        <v>41.428800000000003</v>
      </c>
      <c r="AW8">
        <v>54.061799999999998</v>
      </c>
      <c r="AX8">
        <v>1.143</v>
      </c>
      <c r="AY8">
        <v>0</v>
      </c>
      <c r="AZ8">
        <f t="shared" si="0"/>
        <v>85.66631799999999</v>
      </c>
      <c r="BA8">
        <f t="shared" si="1"/>
        <v>2421.8803940000007</v>
      </c>
      <c r="BD8">
        <v>4.2945000000000002</v>
      </c>
      <c r="BE8">
        <v>0</v>
      </c>
      <c r="BF8">
        <v>2.0646000000000001E-2</v>
      </c>
      <c r="BG8">
        <v>0</v>
      </c>
      <c r="BH8">
        <v>3.7000000000000002E-3</v>
      </c>
      <c r="BI8">
        <v>0.84623999999999999</v>
      </c>
      <c r="BJ8">
        <v>0</v>
      </c>
      <c r="BK8">
        <v>0</v>
      </c>
      <c r="BL8">
        <v>0</v>
      </c>
      <c r="BM8">
        <v>0</v>
      </c>
      <c r="BN8">
        <v>2.112E-2</v>
      </c>
      <c r="BO8">
        <v>2.02</v>
      </c>
      <c r="BP8">
        <v>2.19</v>
      </c>
      <c r="BQ8">
        <v>3.5429620000000002</v>
      </c>
      <c r="BR8">
        <v>0</v>
      </c>
      <c r="BS8">
        <v>1.65</v>
      </c>
      <c r="BT8">
        <v>0</v>
      </c>
      <c r="BU8">
        <v>2.9693719999999999</v>
      </c>
      <c r="BV8">
        <v>1.342031</v>
      </c>
      <c r="BW8">
        <v>9.44</v>
      </c>
      <c r="BX8">
        <v>4.2584999999999997</v>
      </c>
      <c r="BY8">
        <v>0.26</v>
      </c>
      <c r="BZ8">
        <v>1.9378120000000001</v>
      </c>
      <c r="CA8">
        <v>3.5120239999999998</v>
      </c>
      <c r="CB8">
        <v>1.93</v>
      </c>
      <c r="CC8">
        <v>1.2</v>
      </c>
      <c r="CD8">
        <v>1.46</v>
      </c>
      <c r="CE8">
        <v>0.97</v>
      </c>
      <c r="CF8">
        <v>0.08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5.3144439999999999</v>
      </c>
      <c r="CM8">
        <v>0.93515599999999999</v>
      </c>
      <c r="CN8">
        <v>3.5429620000000002</v>
      </c>
      <c r="CO8">
        <v>3</v>
      </c>
      <c r="CP8">
        <v>0.99528000000000005</v>
      </c>
      <c r="CQ8">
        <v>2.79379</v>
      </c>
      <c r="CR8">
        <v>2.34</v>
      </c>
      <c r="CS8">
        <v>2.0619689999999999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85.66631799999999</v>
      </c>
    </row>
    <row r="9" spans="1:114">
      <c r="A9" t="s">
        <v>51</v>
      </c>
      <c r="B9">
        <v>0</v>
      </c>
      <c r="C9">
        <v>0</v>
      </c>
      <c r="D9">
        <v>5.48</v>
      </c>
      <c r="E9">
        <v>0</v>
      </c>
      <c r="F9">
        <v>0</v>
      </c>
      <c r="G9">
        <v>22.62</v>
      </c>
      <c r="H9">
        <v>0</v>
      </c>
      <c r="I9">
        <v>98.869500000000002</v>
      </c>
      <c r="J9">
        <v>1.143</v>
      </c>
      <c r="K9">
        <v>687.84215500000005</v>
      </c>
      <c r="L9">
        <v>218.80137500000001</v>
      </c>
      <c r="M9">
        <v>92.92</v>
      </c>
      <c r="N9">
        <v>119.15625</v>
      </c>
      <c r="O9">
        <v>62.395313000000002</v>
      </c>
      <c r="P9">
        <v>113.354</v>
      </c>
      <c r="Q9">
        <v>10.332000000000001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18.140333999999999</v>
      </c>
      <c r="W9">
        <v>32.170999999999999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44.1464</v>
      </c>
      <c r="AH9">
        <v>0</v>
      </c>
      <c r="AI9">
        <v>0</v>
      </c>
      <c r="AJ9">
        <v>0</v>
      </c>
      <c r="AK9">
        <v>54.441000000000003</v>
      </c>
      <c r="AL9">
        <v>12.782</v>
      </c>
      <c r="AM9">
        <v>0</v>
      </c>
      <c r="AN9">
        <v>0.80318999999999996</v>
      </c>
      <c r="AO9">
        <v>0</v>
      </c>
      <c r="AP9">
        <v>0.76859999999999995</v>
      </c>
      <c r="AQ9">
        <v>0</v>
      </c>
      <c r="AR9">
        <v>19.872</v>
      </c>
      <c r="AS9">
        <v>15.87336</v>
      </c>
      <c r="AT9">
        <v>11.2476</v>
      </c>
      <c r="AU9">
        <v>0</v>
      </c>
      <c r="AV9">
        <v>41.428800000000003</v>
      </c>
      <c r="AW9">
        <v>54.061799999999998</v>
      </c>
      <c r="AX9">
        <v>1.143</v>
      </c>
      <c r="AY9">
        <v>0</v>
      </c>
      <c r="AZ9">
        <f t="shared" si="0"/>
        <v>85.616317999999993</v>
      </c>
      <c r="BA9">
        <f t="shared" si="1"/>
        <v>2407.6269540000003</v>
      </c>
      <c r="BD9">
        <v>4.2945000000000002</v>
      </c>
      <c r="BE9">
        <v>0</v>
      </c>
      <c r="BF9">
        <v>2.0646000000000001E-2</v>
      </c>
      <c r="BG9">
        <v>0</v>
      </c>
      <c r="BH9">
        <v>3.7000000000000002E-3</v>
      </c>
      <c r="BI9">
        <v>0.84623999999999999</v>
      </c>
      <c r="BJ9">
        <v>0</v>
      </c>
      <c r="BK9">
        <v>0</v>
      </c>
      <c r="BL9">
        <v>0</v>
      </c>
      <c r="BM9">
        <v>0</v>
      </c>
      <c r="BN9">
        <v>2.112E-2</v>
      </c>
      <c r="BO9">
        <v>2.02</v>
      </c>
      <c r="BP9">
        <v>2.19</v>
      </c>
      <c r="BQ9">
        <v>3.5429620000000002</v>
      </c>
      <c r="BR9">
        <v>0</v>
      </c>
      <c r="BS9">
        <v>1.65</v>
      </c>
      <c r="BT9">
        <v>0</v>
      </c>
      <c r="BU9">
        <v>2.9693719999999999</v>
      </c>
      <c r="BV9">
        <v>1.342031</v>
      </c>
      <c r="BW9">
        <v>9.44</v>
      </c>
      <c r="BX9">
        <v>4.2584999999999997</v>
      </c>
      <c r="BY9">
        <v>0.26</v>
      </c>
      <c r="BZ9">
        <v>1.9378120000000001</v>
      </c>
      <c r="CA9">
        <v>3.5120239999999998</v>
      </c>
      <c r="CB9">
        <v>1.93</v>
      </c>
      <c r="CC9">
        <v>1.2</v>
      </c>
      <c r="CD9">
        <v>1.41</v>
      </c>
      <c r="CE9">
        <v>0.97</v>
      </c>
      <c r="CF9">
        <v>0.08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5.3144439999999999</v>
      </c>
      <c r="CM9">
        <v>0.93515599999999999</v>
      </c>
      <c r="CN9">
        <v>3.5429620000000002</v>
      </c>
      <c r="CO9">
        <v>3</v>
      </c>
      <c r="CP9">
        <v>0.99528000000000005</v>
      </c>
      <c r="CQ9">
        <v>2.79379</v>
      </c>
      <c r="CR9">
        <v>2.34</v>
      </c>
      <c r="CS9">
        <v>2.0619689999999999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85.616317999999993</v>
      </c>
    </row>
    <row r="10" spans="1:114">
      <c r="A10" t="s">
        <v>52</v>
      </c>
      <c r="B10">
        <v>0</v>
      </c>
      <c r="C10">
        <v>0</v>
      </c>
      <c r="D10">
        <v>5.48</v>
      </c>
      <c r="E10">
        <v>0</v>
      </c>
      <c r="F10">
        <v>0</v>
      </c>
      <c r="G10">
        <v>22.62</v>
      </c>
      <c r="H10">
        <v>0</v>
      </c>
      <c r="I10">
        <v>98.869500000000002</v>
      </c>
      <c r="J10">
        <v>1.143</v>
      </c>
      <c r="K10">
        <v>687.84215500000005</v>
      </c>
      <c r="L10">
        <v>218.80137500000001</v>
      </c>
      <c r="M10">
        <v>92.92</v>
      </c>
      <c r="N10">
        <v>119.15625</v>
      </c>
      <c r="O10">
        <v>62.395313000000002</v>
      </c>
      <c r="P10">
        <v>113.354</v>
      </c>
      <c r="Q10">
        <v>10.332000000000001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18.140333999999999</v>
      </c>
      <c r="W10">
        <v>32.170999999999999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44.1464</v>
      </c>
      <c r="AH10">
        <v>0</v>
      </c>
      <c r="AI10">
        <v>0</v>
      </c>
      <c r="AJ10">
        <v>0</v>
      </c>
      <c r="AK10">
        <v>54.441000000000003</v>
      </c>
      <c r="AL10">
        <v>12.782</v>
      </c>
      <c r="AM10">
        <v>0</v>
      </c>
      <c r="AN10">
        <v>0.80318999999999996</v>
      </c>
      <c r="AO10">
        <v>0</v>
      </c>
      <c r="AP10">
        <v>0.76859999999999995</v>
      </c>
      <c r="AQ10">
        <v>0</v>
      </c>
      <c r="AR10">
        <v>19.872</v>
      </c>
      <c r="AS10">
        <v>15.87336</v>
      </c>
      <c r="AT10">
        <v>11.2476</v>
      </c>
      <c r="AU10">
        <v>0</v>
      </c>
      <c r="AV10">
        <v>41.428800000000003</v>
      </c>
      <c r="AW10">
        <v>54.061799999999998</v>
      </c>
      <c r="AX10">
        <v>1.143</v>
      </c>
      <c r="AY10">
        <v>0</v>
      </c>
      <c r="AZ10">
        <f t="shared" si="0"/>
        <v>85.616317999999993</v>
      </c>
      <c r="BA10">
        <f t="shared" si="1"/>
        <v>2407.6269540000003</v>
      </c>
      <c r="BD10">
        <v>4.2945000000000002</v>
      </c>
      <c r="BE10">
        <v>0</v>
      </c>
      <c r="BF10">
        <v>2.0646000000000001E-2</v>
      </c>
      <c r="BG10">
        <v>0</v>
      </c>
      <c r="BH10">
        <v>3.7000000000000002E-3</v>
      </c>
      <c r="BI10">
        <v>0.84623999999999999</v>
      </c>
      <c r="BJ10">
        <v>0</v>
      </c>
      <c r="BK10">
        <v>0</v>
      </c>
      <c r="BL10">
        <v>0</v>
      </c>
      <c r="BM10">
        <v>0</v>
      </c>
      <c r="BN10">
        <v>2.112E-2</v>
      </c>
      <c r="BO10">
        <v>2.02</v>
      </c>
      <c r="BP10">
        <v>2.19</v>
      </c>
      <c r="BQ10">
        <v>3.5429620000000002</v>
      </c>
      <c r="BR10">
        <v>0</v>
      </c>
      <c r="BS10">
        <v>1.65</v>
      </c>
      <c r="BT10">
        <v>0</v>
      </c>
      <c r="BU10">
        <v>2.9693719999999999</v>
      </c>
      <c r="BV10">
        <v>1.342031</v>
      </c>
      <c r="BW10">
        <v>9.44</v>
      </c>
      <c r="BX10">
        <v>4.2584999999999997</v>
      </c>
      <c r="BY10">
        <v>0.26</v>
      </c>
      <c r="BZ10">
        <v>1.9378120000000001</v>
      </c>
      <c r="CA10">
        <v>3.5120239999999998</v>
      </c>
      <c r="CB10">
        <v>1.93</v>
      </c>
      <c r="CC10">
        <v>1.2</v>
      </c>
      <c r="CD10">
        <v>1.41</v>
      </c>
      <c r="CE10">
        <v>0.97</v>
      </c>
      <c r="CF10">
        <v>0.08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5.3144439999999999</v>
      </c>
      <c r="CM10">
        <v>0.93515599999999999</v>
      </c>
      <c r="CN10">
        <v>3.5429620000000002</v>
      </c>
      <c r="CO10">
        <v>3</v>
      </c>
      <c r="CP10">
        <v>0.99528000000000005</v>
      </c>
      <c r="CQ10">
        <v>2.79379</v>
      </c>
      <c r="CR10">
        <v>2.34</v>
      </c>
      <c r="CS10">
        <v>2.0619689999999999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85.616317999999993</v>
      </c>
    </row>
    <row r="11" spans="1:114">
      <c r="A11" t="s">
        <v>53</v>
      </c>
      <c r="B11">
        <v>0</v>
      </c>
      <c r="C11">
        <v>0</v>
      </c>
      <c r="D11">
        <v>5.48</v>
      </c>
      <c r="E11">
        <v>0</v>
      </c>
      <c r="F11">
        <v>0</v>
      </c>
      <c r="G11">
        <v>22.62</v>
      </c>
      <c r="H11">
        <v>0</v>
      </c>
      <c r="I11">
        <v>98.869500000000002</v>
      </c>
      <c r="J11">
        <v>1.143</v>
      </c>
      <c r="K11">
        <v>687.84215500000005</v>
      </c>
      <c r="L11">
        <v>218.80137500000001</v>
      </c>
      <c r="M11">
        <v>92.92</v>
      </c>
      <c r="N11">
        <v>119.15625</v>
      </c>
      <c r="O11">
        <v>62.395313000000002</v>
      </c>
      <c r="P11">
        <v>113.354</v>
      </c>
      <c r="Q11">
        <v>10.332000000000001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18.140333999999999</v>
      </c>
      <c r="W11">
        <v>33.081499999999998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44.1464</v>
      </c>
      <c r="AH11">
        <v>0</v>
      </c>
      <c r="AI11">
        <v>0</v>
      </c>
      <c r="AJ11">
        <v>0</v>
      </c>
      <c r="AK11">
        <v>54.441000000000003</v>
      </c>
      <c r="AL11">
        <v>12.782</v>
      </c>
      <c r="AM11">
        <v>0</v>
      </c>
      <c r="AN11">
        <v>0.80318999999999996</v>
      </c>
      <c r="AO11">
        <v>0</v>
      </c>
      <c r="AP11">
        <v>0.25619999999999998</v>
      </c>
      <c r="AQ11">
        <v>0</v>
      </c>
      <c r="AR11">
        <v>26.495999999999999</v>
      </c>
      <c r="AS11">
        <v>15.87336</v>
      </c>
      <c r="AT11">
        <v>11.2476</v>
      </c>
      <c r="AU11">
        <v>0</v>
      </c>
      <c r="AV11">
        <v>41.428800000000003</v>
      </c>
      <c r="AW11">
        <v>54.061799999999998</v>
      </c>
      <c r="AX11">
        <v>1.143</v>
      </c>
      <c r="AY11">
        <v>0</v>
      </c>
      <c r="AZ11">
        <f t="shared" si="0"/>
        <v>85.616317999999993</v>
      </c>
      <c r="BA11">
        <f t="shared" si="1"/>
        <v>2414.6490540000004</v>
      </c>
      <c r="BD11">
        <v>4.2945000000000002</v>
      </c>
      <c r="BE11">
        <v>0</v>
      </c>
      <c r="BF11">
        <v>2.0646000000000001E-2</v>
      </c>
      <c r="BG11">
        <v>0</v>
      </c>
      <c r="BH11">
        <v>3.7000000000000002E-3</v>
      </c>
      <c r="BI11">
        <v>0.84623999999999999</v>
      </c>
      <c r="BJ11">
        <v>0</v>
      </c>
      <c r="BK11">
        <v>0</v>
      </c>
      <c r="BL11">
        <v>0</v>
      </c>
      <c r="BM11">
        <v>0</v>
      </c>
      <c r="BN11">
        <v>2.112E-2</v>
      </c>
      <c r="BO11">
        <v>2.02</v>
      </c>
      <c r="BP11">
        <v>2.19</v>
      </c>
      <c r="BQ11">
        <v>3.5429620000000002</v>
      </c>
      <c r="BR11">
        <v>0</v>
      </c>
      <c r="BS11">
        <v>1.65</v>
      </c>
      <c r="BT11">
        <v>0</v>
      </c>
      <c r="BU11">
        <v>2.9693719999999999</v>
      </c>
      <c r="BV11">
        <v>1.342031</v>
      </c>
      <c r="BW11">
        <v>9.44</v>
      </c>
      <c r="BX11">
        <v>4.2584999999999997</v>
      </c>
      <c r="BY11">
        <v>0.26</v>
      </c>
      <c r="BZ11">
        <v>1.9378120000000001</v>
      </c>
      <c r="CA11">
        <v>3.5120239999999998</v>
      </c>
      <c r="CB11">
        <v>1.93</v>
      </c>
      <c r="CC11">
        <v>1.2</v>
      </c>
      <c r="CD11">
        <v>1.41</v>
      </c>
      <c r="CE11">
        <v>0.97</v>
      </c>
      <c r="CF11">
        <v>0.08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5.3144439999999999</v>
      </c>
      <c r="CM11">
        <v>0.93515599999999999</v>
      </c>
      <c r="CN11">
        <v>3.5429620000000002</v>
      </c>
      <c r="CO11">
        <v>3</v>
      </c>
      <c r="CP11">
        <v>0.99528000000000005</v>
      </c>
      <c r="CQ11">
        <v>2.79379</v>
      </c>
      <c r="CR11">
        <v>2.34</v>
      </c>
      <c r="CS11">
        <v>2.0619689999999999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85.616317999999993</v>
      </c>
    </row>
    <row r="12" spans="1:114">
      <c r="A12" t="s">
        <v>54</v>
      </c>
      <c r="B12">
        <v>0</v>
      </c>
      <c r="C12">
        <v>0</v>
      </c>
      <c r="D12">
        <v>5.48</v>
      </c>
      <c r="E12">
        <v>0</v>
      </c>
      <c r="F12">
        <v>0</v>
      </c>
      <c r="G12">
        <v>22.62</v>
      </c>
      <c r="H12">
        <v>0</v>
      </c>
      <c r="I12">
        <v>98.869500000000002</v>
      </c>
      <c r="J12">
        <v>1.143</v>
      </c>
      <c r="K12">
        <v>687.84215500000005</v>
      </c>
      <c r="L12">
        <v>218.80137500000001</v>
      </c>
      <c r="M12">
        <v>92.92</v>
      </c>
      <c r="N12">
        <v>119.15625</v>
      </c>
      <c r="O12">
        <v>62.395313000000002</v>
      </c>
      <c r="P12">
        <v>113.354</v>
      </c>
      <c r="Q12">
        <v>10.332000000000001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18.140333999999999</v>
      </c>
      <c r="W12">
        <v>33.081499999999998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44.1464</v>
      </c>
      <c r="AH12">
        <v>0</v>
      </c>
      <c r="AI12">
        <v>0</v>
      </c>
      <c r="AJ12">
        <v>0</v>
      </c>
      <c r="AK12">
        <v>54.441000000000003</v>
      </c>
      <c r="AL12">
        <v>12.782</v>
      </c>
      <c r="AM12">
        <v>0</v>
      </c>
      <c r="AN12">
        <v>0.80318999999999996</v>
      </c>
      <c r="AO12">
        <v>0</v>
      </c>
      <c r="AP12">
        <v>0.25619999999999998</v>
      </c>
      <c r="AQ12">
        <v>0</v>
      </c>
      <c r="AR12">
        <v>26.495999999999999</v>
      </c>
      <c r="AS12">
        <v>15.87336</v>
      </c>
      <c r="AT12">
        <v>11.2476</v>
      </c>
      <c r="AU12">
        <v>0</v>
      </c>
      <c r="AV12">
        <v>41.428800000000003</v>
      </c>
      <c r="AW12">
        <v>54.061799999999998</v>
      </c>
      <c r="AX12">
        <v>1.143</v>
      </c>
      <c r="AY12">
        <v>0</v>
      </c>
      <c r="AZ12">
        <f t="shared" si="0"/>
        <v>85.616317999999993</v>
      </c>
      <c r="BA12">
        <f t="shared" si="1"/>
        <v>2414.6490540000004</v>
      </c>
      <c r="BD12">
        <v>4.2945000000000002</v>
      </c>
      <c r="BE12">
        <v>0</v>
      </c>
      <c r="BF12">
        <v>2.0646000000000001E-2</v>
      </c>
      <c r="BG12">
        <v>0</v>
      </c>
      <c r="BH12">
        <v>3.7000000000000002E-3</v>
      </c>
      <c r="BI12">
        <v>0.84623999999999999</v>
      </c>
      <c r="BJ12">
        <v>0</v>
      </c>
      <c r="BK12">
        <v>0</v>
      </c>
      <c r="BL12">
        <v>0</v>
      </c>
      <c r="BM12">
        <v>0</v>
      </c>
      <c r="BN12">
        <v>2.112E-2</v>
      </c>
      <c r="BO12">
        <v>2.02</v>
      </c>
      <c r="BP12">
        <v>2.19</v>
      </c>
      <c r="BQ12">
        <v>3.5429620000000002</v>
      </c>
      <c r="BR12">
        <v>0</v>
      </c>
      <c r="BS12">
        <v>1.65</v>
      </c>
      <c r="BT12">
        <v>0</v>
      </c>
      <c r="BU12">
        <v>2.9693719999999999</v>
      </c>
      <c r="BV12">
        <v>1.342031</v>
      </c>
      <c r="BW12">
        <v>9.44</v>
      </c>
      <c r="BX12">
        <v>4.2584999999999997</v>
      </c>
      <c r="BY12">
        <v>0.26</v>
      </c>
      <c r="BZ12">
        <v>1.9378120000000001</v>
      </c>
      <c r="CA12">
        <v>3.5120239999999998</v>
      </c>
      <c r="CB12">
        <v>1.93</v>
      </c>
      <c r="CC12">
        <v>1.2</v>
      </c>
      <c r="CD12">
        <v>1.41</v>
      </c>
      <c r="CE12">
        <v>0.97</v>
      </c>
      <c r="CF12">
        <v>0.08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5.3144439999999999</v>
      </c>
      <c r="CM12">
        <v>0.93515599999999999</v>
      </c>
      <c r="CN12">
        <v>3.5429620000000002</v>
      </c>
      <c r="CO12">
        <v>3</v>
      </c>
      <c r="CP12">
        <v>0.99528000000000005</v>
      </c>
      <c r="CQ12">
        <v>2.79379</v>
      </c>
      <c r="CR12">
        <v>2.34</v>
      </c>
      <c r="CS12">
        <v>2.0619689999999999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85.616317999999993</v>
      </c>
    </row>
    <row r="13" spans="1:114">
      <c r="A13" t="s">
        <v>55</v>
      </c>
      <c r="B13">
        <v>0</v>
      </c>
      <c r="C13">
        <v>0</v>
      </c>
      <c r="D13">
        <v>5.48</v>
      </c>
      <c r="E13">
        <v>0</v>
      </c>
      <c r="F13">
        <v>0</v>
      </c>
      <c r="G13">
        <v>22.62</v>
      </c>
      <c r="H13">
        <v>0</v>
      </c>
      <c r="I13">
        <v>98.869500000000002</v>
      </c>
      <c r="J13">
        <v>1.143</v>
      </c>
      <c r="K13">
        <v>687.84215500000005</v>
      </c>
      <c r="L13">
        <v>218.80137500000001</v>
      </c>
      <c r="M13">
        <v>92.92</v>
      </c>
      <c r="N13">
        <v>119.15625</v>
      </c>
      <c r="O13">
        <v>62.395313000000002</v>
      </c>
      <c r="P13">
        <v>113.354</v>
      </c>
      <c r="Q13">
        <v>10.332000000000001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18.140333999999999</v>
      </c>
      <c r="W13">
        <v>33.991999999999997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44.1464</v>
      </c>
      <c r="AH13">
        <v>0</v>
      </c>
      <c r="AI13">
        <v>0</v>
      </c>
      <c r="AJ13">
        <v>0</v>
      </c>
      <c r="AK13">
        <v>54.441000000000003</v>
      </c>
      <c r="AL13">
        <v>12.782</v>
      </c>
      <c r="AM13">
        <v>0</v>
      </c>
      <c r="AN13">
        <v>0.80318999999999996</v>
      </c>
      <c r="AO13">
        <v>0</v>
      </c>
      <c r="AP13">
        <v>0.25619999999999998</v>
      </c>
      <c r="AQ13">
        <v>0</v>
      </c>
      <c r="AR13">
        <v>26.495999999999999</v>
      </c>
      <c r="AS13">
        <v>15.87336</v>
      </c>
      <c r="AT13">
        <v>11.2476</v>
      </c>
      <c r="AU13">
        <v>0</v>
      </c>
      <c r="AV13">
        <v>41.428800000000003</v>
      </c>
      <c r="AW13">
        <v>54.061799999999998</v>
      </c>
      <c r="AX13">
        <v>1.143</v>
      </c>
      <c r="AY13">
        <v>0</v>
      </c>
      <c r="AZ13">
        <f t="shared" si="0"/>
        <v>85.616391999999991</v>
      </c>
      <c r="BA13">
        <f t="shared" si="1"/>
        <v>2415.5596280000004</v>
      </c>
      <c r="BD13">
        <v>4.2945000000000002</v>
      </c>
      <c r="BE13">
        <v>0</v>
      </c>
      <c r="BF13">
        <v>2.0719999999999999E-2</v>
      </c>
      <c r="BG13">
        <v>0</v>
      </c>
      <c r="BH13">
        <v>3.7000000000000002E-3</v>
      </c>
      <c r="BI13">
        <v>0.84623999999999999</v>
      </c>
      <c r="BJ13">
        <v>0</v>
      </c>
      <c r="BK13">
        <v>0</v>
      </c>
      <c r="BL13">
        <v>0</v>
      </c>
      <c r="BM13">
        <v>0</v>
      </c>
      <c r="BN13">
        <v>2.112E-2</v>
      </c>
      <c r="BO13">
        <v>2.02</v>
      </c>
      <c r="BP13">
        <v>2.19</v>
      </c>
      <c r="BQ13">
        <v>3.5429620000000002</v>
      </c>
      <c r="BR13">
        <v>0</v>
      </c>
      <c r="BS13">
        <v>1.65</v>
      </c>
      <c r="BT13">
        <v>0</v>
      </c>
      <c r="BU13">
        <v>2.9693719999999999</v>
      </c>
      <c r="BV13">
        <v>1.342031</v>
      </c>
      <c r="BW13">
        <v>9.44</v>
      </c>
      <c r="BX13">
        <v>4.2584999999999997</v>
      </c>
      <c r="BY13">
        <v>0.26</v>
      </c>
      <c r="BZ13">
        <v>1.9378120000000001</v>
      </c>
      <c r="CA13">
        <v>3.5120239999999998</v>
      </c>
      <c r="CB13">
        <v>1.93</v>
      </c>
      <c r="CC13">
        <v>1.2</v>
      </c>
      <c r="CD13">
        <v>1.41</v>
      </c>
      <c r="CE13">
        <v>0.97</v>
      </c>
      <c r="CF13">
        <v>0.08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5.3144439999999999</v>
      </c>
      <c r="CM13">
        <v>0.93515599999999999</v>
      </c>
      <c r="CN13">
        <v>3.5429620000000002</v>
      </c>
      <c r="CO13">
        <v>3</v>
      </c>
      <c r="CP13">
        <v>0.99528000000000005</v>
      </c>
      <c r="CQ13">
        <v>2.79379</v>
      </c>
      <c r="CR13">
        <v>2.34</v>
      </c>
      <c r="CS13">
        <v>2.0619689999999999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85.616391999999991</v>
      </c>
    </row>
    <row r="14" spans="1:114">
      <c r="A14" t="s">
        <v>56</v>
      </c>
      <c r="B14">
        <v>0</v>
      </c>
      <c r="C14">
        <v>0</v>
      </c>
      <c r="D14">
        <v>5.48</v>
      </c>
      <c r="E14">
        <v>0</v>
      </c>
      <c r="F14">
        <v>0</v>
      </c>
      <c r="G14">
        <v>22.62</v>
      </c>
      <c r="H14">
        <v>0</v>
      </c>
      <c r="I14">
        <v>98.869500000000002</v>
      </c>
      <c r="J14">
        <v>1.143</v>
      </c>
      <c r="K14">
        <v>687.84215500000005</v>
      </c>
      <c r="L14">
        <v>218.80137500000001</v>
      </c>
      <c r="M14">
        <v>92.92</v>
      </c>
      <c r="N14">
        <v>119.15625</v>
      </c>
      <c r="O14">
        <v>62.395313000000002</v>
      </c>
      <c r="P14">
        <v>113.354</v>
      </c>
      <c r="Q14">
        <v>10.332000000000001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18.140333999999999</v>
      </c>
      <c r="W14">
        <v>33.991999999999997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44.1464</v>
      </c>
      <c r="AH14">
        <v>0</v>
      </c>
      <c r="AI14">
        <v>0</v>
      </c>
      <c r="AJ14">
        <v>0</v>
      </c>
      <c r="AK14">
        <v>54.441000000000003</v>
      </c>
      <c r="AL14">
        <v>12.782</v>
      </c>
      <c r="AM14">
        <v>0</v>
      </c>
      <c r="AN14">
        <v>0.80318999999999996</v>
      </c>
      <c r="AO14">
        <v>0</v>
      </c>
      <c r="AP14">
        <v>0.25619999999999998</v>
      </c>
      <c r="AQ14">
        <v>0</v>
      </c>
      <c r="AR14">
        <v>26.495999999999999</v>
      </c>
      <c r="AS14">
        <v>15.87336</v>
      </c>
      <c r="AT14">
        <v>11.2476</v>
      </c>
      <c r="AU14">
        <v>0</v>
      </c>
      <c r="AV14">
        <v>41.428800000000003</v>
      </c>
      <c r="AW14">
        <v>54.061799999999998</v>
      </c>
      <c r="AX14">
        <v>1.143</v>
      </c>
      <c r="AY14">
        <v>0</v>
      </c>
      <c r="AZ14">
        <f t="shared" si="0"/>
        <v>85.616391999999991</v>
      </c>
      <c r="BA14">
        <f t="shared" si="1"/>
        <v>2415.5596280000004</v>
      </c>
      <c r="BD14">
        <v>4.2945000000000002</v>
      </c>
      <c r="BE14">
        <v>0</v>
      </c>
      <c r="BF14">
        <v>2.0719999999999999E-2</v>
      </c>
      <c r="BG14">
        <v>0</v>
      </c>
      <c r="BH14">
        <v>3.7000000000000002E-3</v>
      </c>
      <c r="BI14">
        <v>0.84623999999999999</v>
      </c>
      <c r="BJ14">
        <v>0</v>
      </c>
      <c r="BK14">
        <v>0</v>
      </c>
      <c r="BL14">
        <v>0</v>
      </c>
      <c r="BM14">
        <v>0</v>
      </c>
      <c r="BN14">
        <v>2.112E-2</v>
      </c>
      <c r="BO14">
        <v>2.02</v>
      </c>
      <c r="BP14">
        <v>2.19</v>
      </c>
      <c r="BQ14">
        <v>3.5429620000000002</v>
      </c>
      <c r="BR14">
        <v>0</v>
      </c>
      <c r="BS14">
        <v>1.65</v>
      </c>
      <c r="BT14">
        <v>0</v>
      </c>
      <c r="BU14">
        <v>2.9693719999999999</v>
      </c>
      <c r="BV14">
        <v>1.342031</v>
      </c>
      <c r="BW14">
        <v>9.44</v>
      </c>
      <c r="BX14">
        <v>4.2584999999999997</v>
      </c>
      <c r="BY14">
        <v>0.26</v>
      </c>
      <c r="BZ14">
        <v>1.9378120000000001</v>
      </c>
      <c r="CA14">
        <v>3.5120239999999998</v>
      </c>
      <c r="CB14">
        <v>1.93</v>
      </c>
      <c r="CC14">
        <v>1.2</v>
      </c>
      <c r="CD14">
        <v>1.41</v>
      </c>
      <c r="CE14">
        <v>0.97</v>
      </c>
      <c r="CF14">
        <v>0.08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5.3144439999999999</v>
      </c>
      <c r="CM14">
        <v>0.93515599999999999</v>
      </c>
      <c r="CN14">
        <v>3.5429620000000002</v>
      </c>
      <c r="CO14">
        <v>3</v>
      </c>
      <c r="CP14">
        <v>0.99528000000000005</v>
      </c>
      <c r="CQ14">
        <v>2.79379</v>
      </c>
      <c r="CR14">
        <v>2.34</v>
      </c>
      <c r="CS14">
        <v>2.0619689999999999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85.616391999999991</v>
      </c>
    </row>
    <row r="15" spans="1:114">
      <c r="A15" t="s">
        <v>57</v>
      </c>
      <c r="B15">
        <v>0</v>
      </c>
      <c r="C15">
        <v>0</v>
      </c>
      <c r="D15">
        <v>5.48</v>
      </c>
      <c r="E15">
        <v>0</v>
      </c>
      <c r="F15">
        <v>0</v>
      </c>
      <c r="G15">
        <v>22.62</v>
      </c>
      <c r="H15">
        <v>0</v>
      </c>
      <c r="I15">
        <v>98.869500000000002</v>
      </c>
      <c r="J15">
        <v>1.143</v>
      </c>
      <c r="K15">
        <v>687.84215500000005</v>
      </c>
      <c r="L15">
        <v>218.80137500000001</v>
      </c>
      <c r="M15">
        <v>92.92</v>
      </c>
      <c r="N15">
        <v>119.15625</v>
      </c>
      <c r="O15">
        <v>62.395313000000002</v>
      </c>
      <c r="P15">
        <v>121.6</v>
      </c>
      <c r="Q15">
        <v>10.332000000000001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18.140333999999999</v>
      </c>
      <c r="W15">
        <v>34.799309999999998</v>
      </c>
      <c r="X15">
        <v>147.515625</v>
      </c>
      <c r="Y15">
        <v>0</v>
      </c>
      <c r="Z15">
        <v>1.1000000000000001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44.1464</v>
      </c>
      <c r="AH15">
        <v>0</v>
      </c>
      <c r="AI15">
        <v>0</v>
      </c>
      <c r="AJ15">
        <v>0</v>
      </c>
      <c r="AK15">
        <v>54.441000000000003</v>
      </c>
      <c r="AL15">
        <v>12.782</v>
      </c>
      <c r="AM15">
        <v>0</v>
      </c>
      <c r="AN15">
        <v>0.80318999999999996</v>
      </c>
      <c r="AO15">
        <v>0</v>
      </c>
      <c r="AP15">
        <v>0.25619999999999998</v>
      </c>
      <c r="AQ15">
        <v>0</v>
      </c>
      <c r="AR15">
        <v>38.088000000000001</v>
      </c>
      <c r="AS15">
        <v>15.87336</v>
      </c>
      <c r="AT15">
        <v>11.2476</v>
      </c>
      <c r="AU15">
        <v>0</v>
      </c>
      <c r="AV15">
        <v>41.428800000000003</v>
      </c>
      <c r="AW15">
        <v>54.061799999999998</v>
      </c>
      <c r="AX15">
        <v>1.143</v>
      </c>
      <c r="AY15">
        <v>0</v>
      </c>
      <c r="AZ15">
        <f t="shared" si="0"/>
        <v>85.616391999999991</v>
      </c>
      <c r="BA15">
        <f t="shared" si="1"/>
        <v>2430.7511380000001</v>
      </c>
      <c r="BD15">
        <v>4.2945000000000002</v>
      </c>
      <c r="BE15">
        <v>0</v>
      </c>
      <c r="BF15">
        <v>2.0719999999999999E-2</v>
      </c>
      <c r="BG15">
        <v>0</v>
      </c>
      <c r="BH15">
        <v>3.7000000000000002E-3</v>
      </c>
      <c r="BI15">
        <v>0.84623999999999999</v>
      </c>
      <c r="BJ15">
        <v>0</v>
      </c>
      <c r="BK15">
        <v>0</v>
      </c>
      <c r="BL15">
        <v>0</v>
      </c>
      <c r="BM15">
        <v>0</v>
      </c>
      <c r="BN15">
        <v>2.112E-2</v>
      </c>
      <c r="BO15">
        <v>2.02</v>
      </c>
      <c r="BP15">
        <v>2.19</v>
      </c>
      <c r="BQ15">
        <v>3.5429620000000002</v>
      </c>
      <c r="BR15">
        <v>0</v>
      </c>
      <c r="BS15">
        <v>1.65</v>
      </c>
      <c r="BT15">
        <v>0</v>
      </c>
      <c r="BU15">
        <v>2.9693719999999999</v>
      </c>
      <c r="BV15">
        <v>1.342031</v>
      </c>
      <c r="BW15">
        <v>9.44</v>
      </c>
      <c r="BX15">
        <v>4.2584999999999997</v>
      </c>
      <c r="BY15">
        <v>0.26</v>
      </c>
      <c r="BZ15">
        <v>1.9378120000000001</v>
      </c>
      <c r="CA15">
        <v>3.5120239999999998</v>
      </c>
      <c r="CB15">
        <v>1.93</v>
      </c>
      <c r="CC15">
        <v>1.2</v>
      </c>
      <c r="CD15">
        <v>1.41</v>
      </c>
      <c r="CE15">
        <v>0.97</v>
      </c>
      <c r="CF15">
        <v>0.08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5.3144439999999999</v>
      </c>
      <c r="CM15">
        <v>0.93515599999999999</v>
      </c>
      <c r="CN15">
        <v>3.5429620000000002</v>
      </c>
      <c r="CO15">
        <v>3</v>
      </c>
      <c r="CP15">
        <v>0.99528000000000005</v>
      </c>
      <c r="CQ15">
        <v>2.79379</v>
      </c>
      <c r="CR15">
        <v>2.34</v>
      </c>
      <c r="CS15">
        <v>2.0619689999999999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85.616391999999991</v>
      </c>
    </row>
    <row r="16" spans="1:114">
      <c r="A16" t="s">
        <v>58</v>
      </c>
      <c r="B16">
        <v>0</v>
      </c>
      <c r="C16">
        <v>0</v>
      </c>
      <c r="D16">
        <v>5.48</v>
      </c>
      <c r="E16">
        <v>0</v>
      </c>
      <c r="F16">
        <v>0</v>
      </c>
      <c r="G16">
        <v>22.62</v>
      </c>
      <c r="H16">
        <v>0</v>
      </c>
      <c r="I16">
        <v>98.869500000000002</v>
      </c>
      <c r="J16">
        <v>1.143</v>
      </c>
      <c r="K16">
        <v>687.84215500000005</v>
      </c>
      <c r="L16">
        <v>218.80137500000001</v>
      </c>
      <c r="M16">
        <v>92.92</v>
      </c>
      <c r="N16">
        <v>119.15625</v>
      </c>
      <c r="O16">
        <v>62.395313000000002</v>
      </c>
      <c r="P16">
        <v>123.12</v>
      </c>
      <c r="Q16">
        <v>10.332000000000001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44.1464</v>
      </c>
      <c r="AH16">
        <v>0</v>
      </c>
      <c r="AI16">
        <v>0</v>
      </c>
      <c r="AJ16">
        <v>0</v>
      </c>
      <c r="AK16">
        <v>54.441000000000003</v>
      </c>
      <c r="AL16">
        <v>12.782</v>
      </c>
      <c r="AM16">
        <v>0</v>
      </c>
      <c r="AN16">
        <v>0.80318999999999996</v>
      </c>
      <c r="AO16">
        <v>0</v>
      </c>
      <c r="AP16">
        <v>0.25619999999999998</v>
      </c>
      <c r="AQ16">
        <v>0</v>
      </c>
      <c r="AR16">
        <v>38.088000000000001</v>
      </c>
      <c r="AS16">
        <v>15.87336</v>
      </c>
      <c r="AT16">
        <v>11.2476</v>
      </c>
      <c r="AU16">
        <v>0</v>
      </c>
      <c r="AV16">
        <v>41.428800000000003</v>
      </c>
      <c r="AW16">
        <v>54.061799999999998</v>
      </c>
      <c r="AX16">
        <v>1.143</v>
      </c>
      <c r="AY16">
        <v>0</v>
      </c>
      <c r="AZ16">
        <f t="shared" si="0"/>
        <v>85.616391999999991</v>
      </c>
      <c r="BA16">
        <f t="shared" si="1"/>
        <v>2431.1711380000002</v>
      </c>
      <c r="BD16">
        <v>4.2945000000000002</v>
      </c>
      <c r="BE16">
        <v>0</v>
      </c>
      <c r="BF16">
        <v>2.0719999999999999E-2</v>
      </c>
      <c r="BG16">
        <v>0</v>
      </c>
      <c r="BH16">
        <v>3.7000000000000002E-3</v>
      </c>
      <c r="BI16">
        <v>0.84623999999999999</v>
      </c>
      <c r="BJ16">
        <v>0</v>
      </c>
      <c r="BK16">
        <v>0</v>
      </c>
      <c r="BL16">
        <v>0</v>
      </c>
      <c r="BM16">
        <v>0</v>
      </c>
      <c r="BN16">
        <v>2.112E-2</v>
      </c>
      <c r="BO16">
        <v>2.02</v>
      </c>
      <c r="BP16">
        <v>2.19</v>
      </c>
      <c r="BQ16">
        <v>3.5429620000000002</v>
      </c>
      <c r="BR16">
        <v>0</v>
      </c>
      <c r="BS16">
        <v>1.65</v>
      </c>
      <c r="BT16">
        <v>0</v>
      </c>
      <c r="BU16">
        <v>2.9693719999999999</v>
      </c>
      <c r="BV16">
        <v>1.342031</v>
      </c>
      <c r="BW16">
        <v>9.44</v>
      </c>
      <c r="BX16">
        <v>4.2584999999999997</v>
      </c>
      <c r="BY16">
        <v>0.26</v>
      </c>
      <c r="BZ16">
        <v>1.9378120000000001</v>
      </c>
      <c r="CA16">
        <v>3.5120239999999998</v>
      </c>
      <c r="CB16">
        <v>1.93</v>
      </c>
      <c r="CC16">
        <v>1.2</v>
      </c>
      <c r="CD16">
        <v>1.41</v>
      </c>
      <c r="CE16">
        <v>0.97</v>
      </c>
      <c r="CF16">
        <v>0.08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5.3144439999999999</v>
      </c>
      <c r="CM16">
        <v>0.93515599999999999</v>
      </c>
      <c r="CN16">
        <v>3.5429620000000002</v>
      </c>
      <c r="CO16">
        <v>3</v>
      </c>
      <c r="CP16">
        <v>0.99528000000000005</v>
      </c>
      <c r="CQ16">
        <v>2.79379</v>
      </c>
      <c r="CR16">
        <v>2.34</v>
      </c>
      <c r="CS16">
        <v>2.0619689999999999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85.616391999999991</v>
      </c>
    </row>
    <row r="17" spans="1:114">
      <c r="A17" t="s">
        <v>59</v>
      </c>
      <c r="B17">
        <v>0</v>
      </c>
      <c r="C17">
        <v>0</v>
      </c>
      <c r="D17">
        <v>5.48</v>
      </c>
      <c r="E17">
        <v>0</v>
      </c>
      <c r="F17">
        <v>0</v>
      </c>
      <c r="G17">
        <v>22.62</v>
      </c>
      <c r="H17">
        <v>0</v>
      </c>
      <c r="I17">
        <v>98.869500000000002</v>
      </c>
      <c r="J17">
        <v>1.143</v>
      </c>
      <c r="K17">
        <v>687.84215500000005</v>
      </c>
      <c r="L17">
        <v>218.80137500000001</v>
      </c>
      <c r="M17">
        <v>92.92</v>
      </c>
      <c r="N17">
        <v>119.15625</v>
      </c>
      <c r="O17">
        <v>62.395313000000002</v>
      </c>
      <c r="P17">
        <v>123.12</v>
      </c>
      <c r="Q17">
        <v>10.332000000000001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44.1464</v>
      </c>
      <c r="AH17">
        <v>0</v>
      </c>
      <c r="AI17">
        <v>0</v>
      </c>
      <c r="AJ17">
        <v>0</v>
      </c>
      <c r="AK17">
        <v>54.441000000000003</v>
      </c>
      <c r="AL17">
        <v>53.451999999999998</v>
      </c>
      <c r="AM17">
        <v>0</v>
      </c>
      <c r="AN17">
        <v>0.80318999999999996</v>
      </c>
      <c r="AO17">
        <v>0</v>
      </c>
      <c r="AP17">
        <v>0.25619999999999998</v>
      </c>
      <c r="AQ17">
        <v>0</v>
      </c>
      <c r="AR17">
        <v>22.08</v>
      </c>
      <c r="AS17">
        <v>15.87336</v>
      </c>
      <c r="AT17">
        <v>11.2476</v>
      </c>
      <c r="AU17">
        <v>0</v>
      </c>
      <c r="AV17">
        <v>41.428800000000003</v>
      </c>
      <c r="AW17">
        <v>54.061799999999998</v>
      </c>
      <c r="AX17">
        <v>1.143</v>
      </c>
      <c r="AY17">
        <v>0</v>
      </c>
      <c r="AZ17">
        <f t="shared" si="0"/>
        <v>85.616391999999991</v>
      </c>
      <c r="BA17">
        <f t="shared" si="1"/>
        <v>2455.8331379999995</v>
      </c>
      <c r="BD17">
        <v>4.2945000000000002</v>
      </c>
      <c r="BE17">
        <v>0</v>
      </c>
      <c r="BF17">
        <v>2.0719999999999999E-2</v>
      </c>
      <c r="BG17">
        <v>0</v>
      </c>
      <c r="BH17">
        <v>3.7000000000000002E-3</v>
      </c>
      <c r="BI17">
        <v>0.84623999999999999</v>
      </c>
      <c r="BJ17">
        <v>0</v>
      </c>
      <c r="BK17">
        <v>0</v>
      </c>
      <c r="BL17">
        <v>0</v>
      </c>
      <c r="BM17">
        <v>0</v>
      </c>
      <c r="BN17">
        <v>2.112E-2</v>
      </c>
      <c r="BO17">
        <v>2.02</v>
      </c>
      <c r="BP17">
        <v>2.19</v>
      </c>
      <c r="BQ17">
        <v>3.5429620000000002</v>
      </c>
      <c r="BR17">
        <v>0</v>
      </c>
      <c r="BS17">
        <v>1.65</v>
      </c>
      <c r="BT17">
        <v>0</v>
      </c>
      <c r="BU17">
        <v>2.9693719999999999</v>
      </c>
      <c r="BV17">
        <v>1.342031</v>
      </c>
      <c r="BW17">
        <v>9.44</v>
      </c>
      <c r="BX17">
        <v>4.2584999999999997</v>
      </c>
      <c r="BY17">
        <v>0.26</v>
      </c>
      <c r="BZ17">
        <v>1.9378120000000001</v>
      </c>
      <c r="CA17">
        <v>3.5120239999999998</v>
      </c>
      <c r="CB17">
        <v>1.93</v>
      </c>
      <c r="CC17">
        <v>1.2</v>
      </c>
      <c r="CD17">
        <v>1.41</v>
      </c>
      <c r="CE17">
        <v>0.97</v>
      </c>
      <c r="CF17">
        <v>0.08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5.3144439999999999</v>
      </c>
      <c r="CM17">
        <v>0.93515599999999999</v>
      </c>
      <c r="CN17">
        <v>3.5429620000000002</v>
      </c>
      <c r="CO17">
        <v>3</v>
      </c>
      <c r="CP17">
        <v>0.99528000000000005</v>
      </c>
      <c r="CQ17">
        <v>2.79379</v>
      </c>
      <c r="CR17">
        <v>2.34</v>
      </c>
      <c r="CS17">
        <v>2.0619689999999999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85.616391999999991</v>
      </c>
    </row>
    <row r="18" spans="1:114">
      <c r="A18" t="s">
        <v>60</v>
      </c>
      <c r="B18">
        <v>0</v>
      </c>
      <c r="C18">
        <v>0</v>
      </c>
      <c r="D18">
        <v>5.48</v>
      </c>
      <c r="E18">
        <v>0</v>
      </c>
      <c r="F18">
        <v>0</v>
      </c>
      <c r="G18">
        <v>22.62</v>
      </c>
      <c r="H18">
        <v>0</v>
      </c>
      <c r="I18">
        <v>98.869500000000002</v>
      </c>
      <c r="J18">
        <v>1.143</v>
      </c>
      <c r="K18">
        <v>687.84215500000005</v>
      </c>
      <c r="L18">
        <v>218.80137500000001</v>
      </c>
      <c r="M18">
        <v>92.92</v>
      </c>
      <c r="N18">
        <v>119.15625</v>
      </c>
      <c r="O18">
        <v>62.395313000000002</v>
      </c>
      <c r="P18">
        <v>124.64</v>
      </c>
      <c r="Q18">
        <v>10.332000000000001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44.1464</v>
      </c>
      <c r="AH18">
        <v>0</v>
      </c>
      <c r="AI18">
        <v>0</v>
      </c>
      <c r="AJ18">
        <v>0</v>
      </c>
      <c r="AK18">
        <v>54.441000000000003</v>
      </c>
      <c r="AL18">
        <v>53.451999999999998</v>
      </c>
      <c r="AM18">
        <v>0</v>
      </c>
      <c r="AN18">
        <v>0.80318999999999996</v>
      </c>
      <c r="AO18">
        <v>0</v>
      </c>
      <c r="AP18">
        <v>0.25619999999999998</v>
      </c>
      <c r="AQ18">
        <v>0</v>
      </c>
      <c r="AR18">
        <v>19.872</v>
      </c>
      <c r="AS18">
        <v>15.87336</v>
      </c>
      <c r="AT18">
        <v>11.2476</v>
      </c>
      <c r="AU18">
        <v>0</v>
      </c>
      <c r="AV18">
        <v>41.428800000000003</v>
      </c>
      <c r="AW18">
        <v>54.061799999999998</v>
      </c>
      <c r="AX18">
        <v>1.143</v>
      </c>
      <c r="AY18">
        <v>0</v>
      </c>
      <c r="AZ18">
        <f t="shared" si="0"/>
        <v>85.616391999999991</v>
      </c>
      <c r="BA18">
        <f t="shared" si="1"/>
        <v>2455.1451379999999</v>
      </c>
      <c r="BD18">
        <v>4.2945000000000002</v>
      </c>
      <c r="BE18">
        <v>0</v>
      </c>
      <c r="BF18">
        <v>2.0719999999999999E-2</v>
      </c>
      <c r="BG18">
        <v>0</v>
      </c>
      <c r="BH18">
        <v>3.7000000000000002E-3</v>
      </c>
      <c r="BI18">
        <v>0.84623999999999999</v>
      </c>
      <c r="BJ18">
        <v>0</v>
      </c>
      <c r="BK18">
        <v>0</v>
      </c>
      <c r="BL18">
        <v>0</v>
      </c>
      <c r="BM18">
        <v>0</v>
      </c>
      <c r="BN18">
        <v>2.112E-2</v>
      </c>
      <c r="BO18">
        <v>2.02</v>
      </c>
      <c r="BP18">
        <v>2.19</v>
      </c>
      <c r="BQ18">
        <v>3.5429620000000002</v>
      </c>
      <c r="BR18">
        <v>0</v>
      </c>
      <c r="BS18">
        <v>1.65</v>
      </c>
      <c r="BT18">
        <v>0</v>
      </c>
      <c r="BU18">
        <v>2.9693719999999999</v>
      </c>
      <c r="BV18">
        <v>1.342031</v>
      </c>
      <c r="BW18">
        <v>9.44</v>
      </c>
      <c r="BX18">
        <v>4.2584999999999997</v>
      </c>
      <c r="BY18">
        <v>0.26</v>
      </c>
      <c r="BZ18">
        <v>1.9378120000000001</v>
      </c>
      <c r="CA18">
        <v>3.5120239999999998</v>
      </c>
      <c r="CB18">
        <v>1.93</v>
      </c>
      <c r="CC18">
        <v>1.2</v>
      </c>
      <c r="CD18">
        <v>1.41</v>
      </c>
      <c r="CE18">
        <v>0.97</v>
      </c>
      <c r="CF18">
        <v>0.08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5.3144439999999999</v>
      </c>
      <c r="CM18">
        <v>0.93515599999999999</v>
      </c>
      <c r="CN18">
        <v>3.5429620000000002</v>
      </c>
      <c r="CO18">
        <v>3</v>
      </c>
      <c r="CP18">
        <v>0.99528000000000005</v>
      </c>
      <c r="CQ18">
        <v>2.79379</v>
      </c>
      <c r="CR18">
        <v>2.34</v>
      </c>
      <c r="CS18">
        <v>2.0619689999999999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85.616391999999991</v>
      </c>
    </row>
    <row r="19" spans="1:114">
      <c r="A19" t="s">
        <v>61</v>
      </c>
      <c r="B19">
        <v>0</v>
      </c>
      <c r="C19">
        <v>0</v>
      </c>
      <c r="D19">
        <v>5.48</v>
      </c>
      <c r="E19">
        <v>0</v>
      </c>
      <c r="F19">
        <v>0</v>
      </c>
      <c r="G19">
        <v>22.62</v>
      </c>
      <c r="H19">
        <v>0</v>
      </c>
      <c r="I19">
        <v>98.869500000000002</v>
      </c>
      <c r="J19">
        <v>1.143</v>
      </c>
      <c r="K19">
        <v>687.84215500000005</v>
      </c>
      <c r="L19">
        <v>218.80137500000001</v>
      </c>
      <c r="M19">
        <v>92.92</v>
      </c>
      <c r="N19">
        <v>119.15625</v>
      </c>
      <c r="O19">
        <v>62.395313000000002</v>
      </c>
      <c r="P19">
        <v>124.64</v>
      </c>
      <c r="Q19">
        <v>10.332000000000001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44.1464</v>
      </c>
      <c r="AH19">
        <v>0</v>
      </c>
      <c r="AI19">
        <v>0</v>
      </c>
      <c r="AJ19">
        <v>0</v>
      </c>
      <c r="AK19">
        <v>54.441000000000003</v>
      </c>
      <c r="AL19">
        <v>53.451999999999998</v>
      </c>
      <c r="AM19">
        <v>0</v>
      </c>
      <c r="AN19">
        <v>0.80318999999999996</v>
      </c>
      <c r="AO19">
        <v>0</v>
      </c>
      <c r="AP19">
        <v>0.25619999999999998</v>
      </c>
      <c r="AQ19">
        <v>0</v>
      </c>
      <c r="AR19">
        <v>19.872</v>
      </c>
      <c r="AS19">
        <v>15.87336</v>
      </c>
      <c r="AT19">
        <v>11.2476</v>
      </c>
      <c r="AU19">
        <v>0</v>
      </c>
      <c r="AV19">
        <v>41.428800000000003</v>
      </c>
      <c r="AW19">
        <v>54.061799999999998</v>
      </c>
      <c r="AX19">
        <v>1.143</v>
      </c>
      <c r="AY19">
        <v>0</v>
      </c>
      <c r="AZ19">
        <f t="shared" si="0"/>
        <v>85.486391999999995</v>
      </c>
      <c r="BA19">
        <f t="shared" si="1"/>
        <v>2455.0151379999998</v>
      </c>
      <c r="BD19">
        <v>4.2945000000000002</v>
      </c>
      <c r="BE19">
        <v>0</v>
      </c>
      <c r="BF19">
        <v>2.0719999999999999E-2</v>
      </c>
      <c r="BG19">
        <v>0</v>
      </c>
      <c r="BH19">
        <v>3.7000000000000002E-3</v>
      </c>
      <c r="BI19">
        <v>0.84623999999999999</v>
      </c>
      <c r="BJ19">
        <v>0</v>
      </c>
      <c r="BK19">
        <v>0</v>
      </c>
      <c r="BL19">
        <v>0</v>
      </c>
      <c r="BM19">
        <v>0</v>
      </c>
      <c r="BN19">
        <v>2.112E-2</v>
      </c>
      <c r="BO19">
        <v>2.02</v>
      </c>
      <c r="BP19">
        <v>2.19</v>
      </c>
      <c r="BQ19">
        <v>3.5429620000000002</v>
      </c>
      <c r="BR19">
        <v>0</v>
      </c>
      <c r="BS19">
        <v>1.65</v>
      </c>
      <c r="BT19">
        <v>0</v>
      </c>
      <c r="BU19">
        <v>2.9693719999999999</v>
      </c>
      <c r="BV19">
        <v>1.342031</v>
      </c>
      <c r="BW19">
        <v>9.44</v>
      </c>
      <c r="BX19">
        <v>4.2584999999999997</v>
      </c>
      <c r="BY19">
        <v>0.26</v>
      </c>
      <c r="BZ19">
        <v>1.9378120000000001</v>
      </c>
      <c r="CA19">
        <v>3.5120239999999998</v>
      </c>
      <c r="CB19">
        <v>1.93</v>
      </c>
      <c r="CC19">
        <v>1.2</v>
      </c>
      <c r="CD19">
        <v>1.41</v>
      </c>
      <c r="CE19">
        <v>0.84</v>
      </c>
      <c r="CF19">
        <v>0.08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5.3144439999999999</v>
      </c>
      <c r="CM19">
        <v>0.93515599999999999</v>
      </c>
      <c r="CN19">
        <v>3.5429620000000002</v>
      </c>
      <c r="CO19">
        <v>3</v>
      </c>
      <c r="CP19">
        <v>0.99528000000000005</v>
      </c>
      <c r="CQ19">
        <v>2.79379</v>
      </c>
      <c r="CR19">
        <v>2.34</v>
      </c>
      <c r="CS19">
        <v>2.0619689999999999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85.486391999999995</v>
      </c>
    </row>
    <row r="20" spans="1:114">
      <c r="A20" t="s">
        <v>62</v>
      </c>
      <c r="B20">
        <v>0</v>
      </c>
      <c r="C20">
        <v>0</v>
      </c>
      <c r="D20">
        <v>5.48</v>
      </c>
      <c r="E20">
        <v>0</v>
      </c>
      <c r="F20">
        <v>0</v>
      </c>
      <c r="G20">
        <v>22.62</v>
      </c>
      <c r="H20">
        <v>0</v>
      </c>
      <c r="I20">
        <v>98.869500000000002</v>
      </c>
      <c r="J20">
        <v>1.143</v>
      </c>
      <c r="K20">
        <v>687.84215500000005</v>
      </c>
      <c r="L20">
        <v>218.80137500000001</v>
      </c>
      <c r="M20">
        <v>92.92</v>
      </c>
      <c r="N20">
        <v>119.15625</v>
      </c>
      <c r="O20">
        <v>62.395313000000002</v>
      </c>
      <c r="P20">
        <v>124.64</v>
      </c>
      <c r="Q20">
        <v>10.332000000000001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44.1464</v>
      </c>
      <c r="AH20">
        <v>0</v>
      </c>
      <c r="AI20">
        <v>0</v>
      </c>
      <c r="AJ20">
        <v>0</v>
      </c>
      <c r="AK20">
        <v>54.441000000000003</v>
      </c>
      <c r="AL20">
        <v>53.451999999999998</v>
      </c>
      <c r="AM20">
        <v>0</v>
      </c>
      <c r="AN20">
        <v>0.80318999999999996</v>
      </c>
      <c r="AO20">
        <v>0</v>
      </c>
      <c r="AP20">
        <v>0.25619999999999998</v>
      </c>
      <c r="AQ20">
        <v>0</v>
      </c>
      <c r="AR20">
        <v>19.872</v>
      </c>
      <c r="AS20">
        <v>15.87336</v>
      </c>
      <c r="AT20">
        <v>11.2476</v>
      </c>
      <c r="AU20">
        <v>0</v>
      </c>
      <c r="AV20">
        <v>41.428800000000003</v>
      </c>
      <c r="AW20">
        <v>54.061799999999998</v>
      </c>
      <c r="AX20">
        <v>1.143</v>
      </c>
      <c r="AY20">
        <v>0</v>
      </c>
      <c r="AZ20">
        <f t="shared" si="0"/>
        <v>85.466391999999985</v>
      </c>
      <c r="BA20">
        <f t="shared" si="1"/>
        <v>2454.9951379999998</v>
      </c>
      <c r="BD20">
        <v>4.2945000000000002</v>
      </c>
      <c r="BE20">
        <v>0</v>
      </c>
      <c r="BF20">
        <v>2.0719999999999999E-2</v>
      </c>
      <c r="BG20">
        <v>0</v>
      </c>
      <c r="BH20">
        <v>3.7000000000000002E-3</v>
      </c>
      <c r="BI20">
        <v>0.84623999999999999</v>
      </c>
      <c r="BJ20">
        <v>0</v>
      </c>
      <c r="BK20">
        <v>0</v>
      </c>
      <c r="BL20">
        <v>0</v>
      </c>
      <c r="BM20">
        <v>0</v>
      </c>
      <c r="BN20">
        <v>2.112E-2</v>
      </c>
      <c r="BO20">
        <v>2.02</v>
      </c>
      <c r="BP20">
        <v>2.19</v>
      </c>
      <c r="BQ20">
        <v>3.5429620000000002</v>
      </c>
      <c r="BR20">
        <v>0</v>
      </c>
      <c r="BS20">
        <v>1.65</v>
      </c>
      <c r="BT20">
        <v>0</v>
      </c>
      <c r="BU20">
        <v>2.9693719999999999</v>
      </c>
      <c r="BV20">
        <v>1.342031</v>
      </c>
      <c r="BW20">
        <v>9.44</v>
      </c>
      <c r="BX20">
        <v>4.2584999999999997</v>
      </c>
      <c r="BY20">
        <v>0.26</v>
      </c>
      <c r="BZ20">
        <v>1.9378120000000001</v>
      </c>
      <c r="CA20">
        <v>3.5120239999999998</v>
      </c>
      <c r="CB20">
        <v>1.93</v>
      </c>
      <c r="CC20">
        <v>1.2</v>
      </c>
      <c r="CD20">
        <v>1.41</v>
      </c>
      <c r="CE20">
        <v>0.82</v>
      </c>
      <c r="CF20">
        <v>0.08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5.3144439999999999</v>
      </c>
      <c r="CM20">
        <v>0.93515599999999999</v>
      </c>
      <c r="CN20">
        <v>3.5429620000000002</v>
      </c>
      <c r="CO20">
        <v>3</v>
      </c>
      <c r="CP20">
        <v>0.99528000000000005</v>
      </c>
      <c r="CQ20">
        <v>2.79379</v>
      </c>
      <c r="CR20">
        <v>2.34</v>
      </c>
      <c r="CS20">
        <v>2.0619689999999999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85.466391999999985</v>
      </c>
    </row>
    <row r="21" spans="1:114">
      <c r="A21" t="s">
        <v>63</v>
      </c>
      <c r="B21">
        <v>0</v>
      </c>
      <c r="C21">
        <v>0</v>
      </c>
      <c r="D21">
        <v>5.48</v>
      </c>
      <c r="E21">
        <v>0</v>
      </c>
      <c r="F21">
        <v>0</v>
      </c>
      <c r="G21">
        <v>22.62</v>
      </c>
      <c r="H21">
        <v>0</v>
      </c>
      <c r="I21">
        <v>98.869500000000002</v>
      </c>
      <c r="J21">
        <v>1.143</v>
      </c>
      <c r="K21">
        <v>687.84215500000005</v>
      </c>
      <c r="L21">
        <v>218.80137500000001</v>
      </c>
      <c r="M21">
        <v>92.92</v>
      </c>
      <c r="N21">
        <v>119.15625</v>
      </c>
      <c r="O21">
        <v>62.395313000000002</v>
      </c>
      <c r="P21">
        <v>124.64</v>
      </c>
      <c r="Q21">
        <v>10.332000000000001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44.1464</v>
      </c>
      <c r="AH21">
        <v>0</v>
      </c>
      <c r="AI21">
        <v>0</v>
      </c>
      <c r="AJ21">
        <v>0</v>
      </c>
      <c r="AK21">
        <v>54.441000000000003</v>
      </c>
      <c r="AL21">
        <v>53.451999999999998</v>
      </c>
      <c r="AM21">
        <v>0</v>
      </c>
      <c r="AN21">
        <v>0.80318999999999996</v>
      </c>
      <c r="AO21">
        <v>0</v>
      </c>
      <c r="AP21">
        <v>0.25619999999999998</v>
      </c>
      <c r="AQ21">
        <v>0</v>
      </c>
      <c r="AR21">
        <v>19.872</v>
      </c>
      <c r="AS21">
        <v>15.87336</v>
      </c>
      <c r="AT21">
        <v>11.2476</v>
      </c>
      <c r="AU21">
        <v>0</v>
      </c>
      <c r="AV21">
        <v>41.428800000000003</v>
      </c>
      <c r="AW21">
        <v>54.061799999999998</v>
      </c>
      <c r="AX21">
        <v>1.143</v>
      </c>
      <c r="AY21">
        <v>0</v>
      </c>
      <c r="AZ21">
        <f t="shared" si="0"/>
        <v>85.436391999999984</v>
      </c>
      <c r="BA21">
        <f t="shared" si="1"/>
        <v>2454.965138</v>
      </c>
      <c r="BD21">
        <v>4.2945000000000002</v>
      </c>
      <c r="BE21">
        <v>0</v>
      </c>
      <c r="BF21">
        <v>2.0719999999999999E-2</v>
      </c>
      <c r="BG21">
        <v>0</v>
      </c>
      <c r="BH21">
        <v>3.7000000000000002E-3</v>
      </c>
      <c r="BI21">
        <v>0.84623999999999999</v>
      </c>
      <c r="BJ21">
        <v>0</v>
      </c>
      <c r="BK21">
        <v>0</v>
      </c>
      <c r="BL21">
        <v>0</v>
      </c>
      <c r="BM21">
        <v>0</v>
      </c>
      <c r="BN21">
        <v>2.112E-2</v>
      </c>
      <c r="BO21">
        <v>2.02</v>
      </c>
      <c r="BP21">
        <v>2.19</v>
      </c>
      <c r="BQ21">
        <v>3.5429620000000002</v>
      </c>
      <c r="BR21">
        <v>0</v>
      </c>
      <c r="BS21">
        <v>1.65</v>
      </c>
      <c r="BT21">
        <v>0</v>
      </c>
      <c r="BU21">
        <v>2.9693719999999999</v>
      </c>
      <c r="BV21">
        <v>1.342031</v>
      </c>
      <c r="BW21">
        <v>9.44</v>
      </c>
      <c r="BX21">
        <v>4.2584999999999997</v>
      </c>
      <c r="BY21">
        <v>0.26</v>
      </c>
      <c r="BZ21">
        <v>1.9378120000000001</v>
      </c>
      <c r="CA21">
        <v>3.5120239999999998</v>
      </c>
      <c r="CB21">
        <v>1.93</v>
      </c>
      <c r="CC21">
        <v>1.2</v>
      </c>
      <c r="CD21">
        <v>1.41</v>
      </c>
      <c r="CE21">
        <v>0.79</v>
      </c>
      <c r="CF21">
        <v>0.08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5.3144439999999999</v>
      </c>
      <c r="CM21">
        <v>0.93515599999999999</v>
      </c>
      <c r="CN21">
        <v>3.5429620000000002</v>
      </c>
      <c r="CO21">
        <v>3</v>
      </c>
      <c r="CP21">
        <v>0.99528000000000005</v>
      </c>
      <c r="CQ21">
        <v>2.79379</v>
      </c>
      <c r="CR21">
        <v>2.34</v>
      </c>
      <c r="CS21">
        <v>2.0619689999999999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85.436391999999984</v>
      </c>
    </row>
    <row r="22" spans="1:114">
      <c r="A22" t="s">
        <v>64</v>
      </c>
      <c r="B22">
        <v>0</v>
      </c>
      <c r="C22">
        <v>0</v>
      </c>
      <c r="D22">
        <v>5.48</v>
      </c>
      <c r="E22">
        <v>0</v>
      </c>
      <c r="F22">
        <v>0</v>
      </c>
      <c r="G22">
        <v>22.62</v>
      </c>
      <c r="H22">
        <v>0</v>
      </c>
      <c r="I22">
        <v>98.869500000000002</v>
      </c>
      <c r="J22">
        <v>1.143</v>
      </c>
      <c r="K22">
        <v>687.84215500000005</v>
      </c>
      <c r="L22">
        <v>218.80137500000001</v>
      </c>
      <c r="M22">
        <v>92.92</v>
      </c>
      <c r="N22">
        <v>119.15625</v>
      </c>
      <c r="O22">
        <v>62.395313000000002</v>
      </c>
      <c r="P22">
        <v>124.64</v>
      </c>
      <c r="Q22">
        <v>10.332000000000001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44.1464</v>
      </c>
      <c r="AH22">
        <v>0</v>
      </c>
      <c r="AI22">
        <v>0</v>
      </c>
      <c r="AJ22">
        <v>0</v>
      </c>
      <c r="AK22">
        <v>54.441000000000003</v>
      </c>
      <c r="AL22">
        <v>53.451999999999998</v>
      </c>
      <c r="AM22">
        <v>0</v>
      </c>
      <c r="AN22">
        <v>0.80318999999999996</v>
      </c>
      <c r="AO22">
        <v>0</v>
      </c>
      <c r="AP22">
        <v>0.25619999999999998</v>
      </c>
      <c r="AQ22">
        <v>0</v>
      </c>
      <c r="AR22">
        <v>19.872</v>
      </c>
      <c r="AS22">
        <v>15.87336</v>
      </c>
      <c r="AT22">
        <v>11.2476</v>
      </c>
      <c r="AU22">
        <v>0</v>
      </c>
      <c r="AV22">
        <v>41.428800000000003</v>
      </c>
      <c r="AW22">
        <v>54.061799999999998</v>
      </c>
      <c r="AX22">
        <v>1.143</v>
      </c>
      <c r="AY22">
        <v>0</v>
      </c>
      <c r="AZ22">
        <f t="shared" si="0"/>
        <v>85.416391999999988</v>
      </c>
      <c r="BA22">
        <f t="shared" si="1"/>
        <v>2454.945138</v>
      </c>
      <c r="BD22">
        <v>4.2945000000000002</v>
      </c>
      <c r="BE22">
        <v>0</v>
      </c>
      <c r="BF22">
        <v>2.0719999999999999E-2</v>
      </c>
      <c r="BG22">
        <v>0</v>
      </c>
      <c r="BH22">
        <v>3.7000000000000002E-3</v>
      </c>
      <c r="BI22">
        <v>0.84623999999999999</v>
      </c>
      <c r="BJ22">
        <v>0</v>
      </c>
      <c r="BK22">
        <v>0</v>
      </c>
      <c r="BL22">
        <v>0</v>
      </c>
      <c r="BM22">
        <v>0</v>
      </c>
      <c r="BN22">
        <v>2.112E-2</v>
      </c>
      <c r="BO22">
        <v>2.02</v>
      </c>
      <c r="BP22">
        <v>2.19</v>
      </c>
      <c r="BQ22">
        <v>3.5429620000000002</v>
      </c>
      <c r="BR22">
        <v>0</v>
      </c>
      <c r="BS22">
        <v>1.65</v>
      </c>
      <c r="BT22">
        <v>0</v>
      </c>
      <c r="BU22">
        <v>2.9693719999999999</v>
      </c>
      <c r="BV22">
        <v>1.342031</v>
      </c>
      <c r="BW22">
        <v>9.44</v>
      </c>
      <c r="BX22">
        <v>4.2584999999999997</v>
      </c>
      <c r="BY22">
        <v>0.26</v>
      </c>
      <c r="BZ22">
        <v>1.9378120000000001</v>
      </c>
      <c r="CA22">
        <v>3.5120239999999998</v>
      </c>
      <c r="CB22">
        <v>1.93</v>
      </c>
      <c r="CC22">
        <v>1.2</v>
      </c>
      <c r="CD22">
        <v>1.41</v>
      </c>
      <c r="CE22">
        <v>0.77</v>
      </c>
      <c r="CF22">
        <v>0.08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5.3144439999999999</v>
      </c>
      <c r="CM22">
        <v>0.93515599999999999</v>
      </c>
      <c r="CN22">
        <v>3.5429620000000002</v>
      </c>
      <c r="CO22">
        <v>3</v>
      </c>
      <c r="CP22">
        <v>0.99528000000000005</v>
      </c>
      <c r="CQ22">
        <v>2.79379</v>
      </c>
      <c r="CR22">
        <v>2.34</v>
      </c>
      <c r="CS22">
        <v>2.0619689999999999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85.416391999999988</v>
      </c>
    </row>
    <row r="23" spans="1:114">
      <c r="A23" t="s">
        <v>65</v>
      </c>
      <c r="B23">
        <v>0</v>
      </c>
      <c r="C23">
        <v>0</v>
      </c>
      <c r="D23">
        <v>5.48</v>
      </c>
      <c r="E23">
        <v>0</v>
      </c>
      <c r="F23">
        <v>0</v>
      </c>
      <c r="G23">
        <v>22.62</v>
      </c>
      <c r="H23">
        <v>0</v>
      </c>
      <c r="I23">
        <v>98.869500000000002</v>
      </c>
      <c r="J23">
        <v>1.143</v>
      </c>
      <c r="K23">
        <v>687.84215500000005</v>
      </c>
      <c r="L23">
        <v>218.80137500000001</v>
      </c>
      <c r="M23">
        <v>92.92</v>
      </c>
      <c r="N23">
        <v>119.15625</v>
      </c>
      <c r="O23">
        <v>62.395313000000002</v>
      </c>
      <c r="P23">
        <v>126.16</v>
      </c>
      <c r="Q23">
        <v>10.332000000000001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44.1464</v>
      </c>
      <c r="AH23">
        <v>0</v>
      </c>
      <c r="AI23">
        <v>0</v>
      </c>
      <c r="AJ23">
        <v>0</v>
      </c>
      <c r="AK23">
        <v>54.441000000000003</v>
      </c>
      <c r="AL23">
        <v>12.782</v>
      </c>
      <c r="AM23">
        <v>5.3780999999999999</v>
      </c>
      <c r="AN23">
        <v>0.80318999999999996</v>
      </c>
      <c r="AO23">
        <v>0</v>
      </c>
      <c r="AP23">
        <v>0.25619999999999998</v>
      </c>
      <c r="AQ23">
        <v>0</v>
      </c>
      <c r="AR23">
        <v>19.872</v>
      </c>
      <c r="AS23">
        <v>20.178000000000001</v>
      </c>
      <c r="AT23">
        <v>11.2476</v>
      </c>
      <c r="AU23">
        <v>0</v>
      </c>
      <c r="AV23">
        <v>41.428800000000003</v>
      </c>
      <c r="AW23">
        <v>54.061799999999998</v>
      </c>
      <c r="AX23">
        <v>1.143</v>
      </c>
      <c r="AY23">
        <v>0</v>
      </c>
      <c r="AZ23">
        <f t="shared" si="0"/>
        <v>85.436391999999984</v>
      </c>
      <c r="BA23">
        <f t="shared" si="1"/>
        <v>2425.4978780000001</v>
      </c>
      <c r="BD23">
        <v>4.2945000000000002</v>
      </c>
      <c r="BE23">
        <v>0</v>
      </c>
      <c r="BF23">
        <v>2.0719999999999999E-2</v>
      </c>
      <c r="BG23">
        <v>0</v>
      </c>
      <c r="BH23">
        <v>3.7000000000000002E-3</v>
      </c>
      <c r="BI23">
        <v>0.84623999999999999</v>
      </c>
      <c r="BJ23">
        <v>0</v>
      </c>
      <c r="BK23">
        <v>0</v>
      </c>
      <c r="BL23">
        <v>0</v>
      </c>
      <c r="BM23">
        <v>0</v>
      </c>
      <c r="BN23">
        <v>2.112E-2</v>
      </c>
      <c r="BO23">
        <v>2.02</v>
      </c>
      <c r="BP23">
        <v>2.19</v>
      </c>
      <c r="BQ23">
        <v>3.5429620000000002</v>
      </c>
      <c r="BR23">
        <v>0</v>
      </c>
      <c r="BS23">
        <v>1.65</v>
      </c>
      <c r="BT23">
        <v>0</v>
      </c>
      <c r="BU23">
        <v>2.9693719999999999</v>
      </c>
      <c r="BV23">
        <v>1.342031</v>
      </c>
      <c r="BW23">
        <v>9.44</v>
      </c>
      <c r="BX23">
        <v>4.2584999999999997</v>
      </c>
      <c r="BY23">
        <v>0.26</v>
      </c>
      <c r="BZ23">
        <v>1.9378120000000001</v>
      </c>
      <c r="CA23">
        <v>3.5120239999999998</v>
      </c>
      <c r="CB23">
        <v>1.93</v>
      </c>
      <c r="CC23">
        <v>1.2</v>
      </c>
      <c r="CD23">
        <v>1.41</v>
      </c>
      <c r="CE23">
        <v>0.79</v>
      </c>
      <c r="CF23">
        <v>0.08</v>
      </c>
      <c r="CG23">
        <v>3.77</v>
      </c>
      <c r="CH23">
        <v>0</v>
      </c>
      <c r="CI23">
        <v>5.34</v>
      </c>
      <c r="CJ23">
        <v>1.92</v>
      </c>
      <c r="CK23">
        <v>1.79</v>
      </c>
      <c r="CL23">
        <v>5.3144439999999999</v>
      </c>
      <c r="CM23">
        <v>0.93515599999999999</v>
      </c>
      <c r="CN23">
        <v>3.5429620000000002</v>
      </c>
      <c r="CO23">
        <v>3</v>
      </c>
      <c r="CP23">
        <v>0.99528000000000005</v>
      </c>
      <c r="CQ23">
        <v>2.79379</v>
      </c>
      <c r="CR23">
        <v>2.34</v>
      </c>
      <c r="CS23">
        <v>2.0619689999999999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85.436391999999984</v>
      </c>
    </row>
    <row r="24" spans="1:114">
      <c r="A24" t="s">
        <v>66</v>
      </c>
      <c r="B24">
        <v>0</v>
      </c>
      <c r="C24">
        <v>0</v>
      </c>
      <c r="D24">
        <v>5.48</v>
      </c>
      <c r="E24">
        <v>0</v>
      </c>
      <c r="F24">
        <v>0</v>
      </c>
      <c r="G24">
        <v>22.62</v>
      </c>
      <c r="H24">
        <v>0</v>
      </c>
      <c r="I24">
        <v>98.869500000000002</v>
      </c>
      <c r="J24">
        <v>1.143</v>
      </c>
      <c r="K24">
        <v>687.84215500000005</v>
      </c>
      <c r="L24">
        <v>218.80137500000001</v>
      </c>
      <c r="M24">
        <v>92.92</v>
      </c>
      <c r="N24">
        <v>119.15625</v>
      </c>
      <c r="O24">
        <v>62.395313000000002</v>
      </c>
      <c r="P24">
        <v>126.16</v>
      </c>
      <c r="Q24">
        <v>10.332000000000001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44.1464</v>
      </c>
      <c r="AH24">
        <v>0</v>
      </c>
      <c r="AI24">
        <v>0</v>
      </c>
      <c r="AJ24">
        <v>0</v>
      </c>
      <c r="AK24">
        <v>54.441000000000003</v>
      </c>
      <c r="AL24">
        <v>12.782</v>
      </c>
      <c r="AM24">
        <v>10.92168</v>
      </c>
      <c r="AN24">
        <v>0.80318999999999996</v>
      </c>
      <c r="AO24">
        <v>0</v>
      </c>
      <c r="AP24">
        <v>0.25619999999999998</v>
      </c>
      <c r="AQ24">
        <v>0</v>
      </c>
      <c r="AR24">
        <v>38.088000000000001</v>
      </c>
      <c r="AS24">
        <v>20.178000000000001</v>
      </c>
      <c r="AT24">
        <v>11.2476</v>
      </c>
      <c r="AU24">
        <v>0</v>
      </c>
      <c r="AV24">
        <v>41.428800000000003</v>
      </c>
      <c r="AW24">
        <v>54.061799999999998</v>
      </c>
      <c r="AX24">
        <v>1.143</v>
      </c>
      <c r="AY24">
        <v>0</v>
      </c>
      <c r="AZ24">
        <f t="shared" si="0"/>
        <v>85.466391999999985</v>
      </c>
      <c r="BA24">
        <f t="shared" si="1"/>
        <v>2449.2874580000002</v>
      </c>
      <c r="BD24">
        <v>4.2945000000000002</v>
      </c>
      <c r="BE24">
        <v>0</v>
      </c>
      <c r="BF24">
        <v>2.0719999999999999E-2</v>
      </c>
      <c r="BG24">
        <v>0</v>
      </c>
      <c r="BH24">
        <v>3.7000000000000002E-3</v>
      </c>
      <c r="BI24">
        <v>0.84623999999999999</v>
      </c>
      <c r="BJ24">
        <v>0</v>
      </c>
      <c r="BK24">
        <v>0</v>
      </c>
      <c r="BL24">
        <v>0</v>
      </c>
      <c r="BM24">
        <v>0</v>
      </c>
      <c r="BN24">
        <v>2.112E-2</v>
      </c>
      <c r="BO24">
        <v>2.02</v>
      </c>
      <c r="BP24">
        <v>2.19</v>
      </c>
      <c r="BQ24">
        <v>3.5429620000000002</v>
      </c>
      <c r="BR24">
        <v>0</v>
      </c>
      <c r="BS24">
        <v>1.65</v>
      </c>
      <c r="BT24">
        <v>0</v>
      </c>
      <c r="BU24">
        <v>2.9693719999999999</v>
      </c>
      <c r="BV24">
        <v>1.342031</v>
      </c>
      <c r="BW24">
        <v>9.44</v>
      </c>
      <c r="BX24">
        <v>4.2584999999999997</v>
      </c>
      <c r="BY24">
        <v>0.26</v>
      </c>
      <c r="BZ24">
        <v>1.9378120000000001</v>
      </c>
      <c r="CA24">
        <v>3.5120239999999998</v>
      </c>
      <c r="CB24">
        <v>1.93</v>
      </c>
      <c r="CC24">
        <v>1.2</v>
      </c>
      <c r="CD24">
        <v>1.41</v>
      </c>
      <c r="CE24">
        <v>0.82</v>
      </c>
      <c r="CF24">
        <v>0.08</v>
      </c>
      <c r="CG24">
        <v>3.77</v>
      </c>
      <c r="CH24">
        <v>0</v>
      </c>
      <c r="CI24">
        <v>5.34</v>
      </c>
      <c r="CJ24">
        <v>1.92</v>
      </c>
      <c r="CK24">
        <v>1.79</v>
      </c>
      <c r="CL24">
        <v>5.3144439999999999</v>
      </c>
      <c r="CM24">
        <v>0.93515599999999999</v>
      </c>
      <c r="CN24">
        <v>3.5429620000000002</v>
      </c>
      <c r="CO24">
        <v>3</v>
      </c>
      <c r="CP24">
        <v>0.99528000000000005</v>
      </c>
      <c r="CQ24">
        <v>2.79379</v>
      </c>
      <c r="CR24">
        <v>2.34</v>
      </c>
      <c r="CS24">
        <v>2.0619689999999999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85.466391999999985</v>
      </c>
    </row>
    <row r="25" spans="1:114">
      <c r="A25" t="s">
        <v>67</v>
      </c>
      <c r="B25">
        <v>0</v>
      </c>
      <c r="C25">
        <v>0</v>
      </c>
      <c r="D25">
        <v>5.48</v>
      </c>
      <c r="E25">
        <v>0</v>
      </c>
      <c r="F25">
        <v>0</v>
      </c>
      <c r="G25">
        <v>22.62</v>
      </c>
      <c r="H25">
        <v>0</v>
      </c>
      <c r="I25">
        <v>98.869500000000002</v>
      </c>
      <c r="J25">
        <v>1.143</v>
      </c>
      <c r="K25">
        <v>687.84215500000005</v>
      </c>
      <c r="L25">
        <v>218.80137500000001</v>
      </c>
      <c r="M25">
        <v>92.92</v>
      </c>
      <c r="N25">
        <v>119.15625</v>
      </c>
      <c r="O25">
        <v>62.395313000000002</v>
      </c>
      <c r="P25">
        <v>126.16</v>
      </c>
      <c r="Q25">
        <v>10.332000000000001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44.1464</v>
      </c>
      <c r="AH25">
        <v>0</v>
      </c>
      <c r="AI25">
        <v>0</v>
      </c>
      <c r="AJ25">
        <v>0</v>
      </c>
      <c r="AK25">
        <v>54.441000000000003</v>
      </c>
      <c r="AL25">
        <v>12.782</v>
      </c>
      <c r="AM25">
        <v>16.38252</v>
      </c>
      <c r="AN25">
        <v>0.80318999999999996</v>
      </c>
      <c r="AO25">
        <v>0</v>
      </c>
      <c r="AP25">
        <v>0.25619999999999998</v>
      </c>
      <c r="AQ25">
        <v>15.773999999999999</v>
      </c>
      <c r="AR25">
        <v>38.088000000000001</v>
      </c>
      <c r="AS25">
        <v>15.87336</v>
      </c>
      <c r="AT25">
        <v>11.2476</v>
      </c>
      <c r="AU25">
        <v>0</v>
      </c>
      <c r="AV25">
        <v>41.428800000000003</v>
      </c>
      <c r="AW25">
        <v>54.061799999999998</v>
      </c>
      <c r="AX25">
        <v>1.143</v>
      </c>
      <c r="AY25">
        <v>0</v>
      </c>
      <c r="AZ25">
        <f t="shared" si="0"/>
        <v>85.486391999999995</v>
      </c>
      <c r="BA25">
        <f t="shared" si="1"/>
        <v>2466.2376580000005</v>
      </c>
      <c r="BD25">
        <v>4.2945000000000002</v>
      </c>
      <c r="BE25">
        <v>0</v>
      </c>
      <c r="BF25">
        <v>2.0719999999999999E-2</v>
      </c>
      <c r="BG25">
        <v>0</v>
      </c>
      <c r="BH25">
        <v>3.7000000000000002E-3</v>
      </c>
      <c r="BI25">
        <v>0.84623999999999999</v>
      </c>
      <c r="BJ25">
        <v>0</v>
      </c>
      <c r="BK25">
        <v>0</v>
      </c>
      <c r="BL25">
        <v>0</v>
      </c>
      <c r="BM25">
        <v>0</v>
      </c>
      <c r="BN25">
        <v>2.112E-2</v>
      </c>
      <c r="BO25">
        <v>2.02</v>
      </c>
      <c r="BP25">
        <v>2.19</v>
      </c>
      <c r="BQ25">
        <v>3.5429620000000002</v>
      </c>
      <c r="BR25">
        <v>0</v>
      </c>
      <c r="BS25">
        <v>1.65</v>
      </c>
      <c r="BT25">
        <v>0</v>
      </c>
      <c r="BU25">
        <v>2.9693719999999999</v>
      </c>
      <c r="BV25">
        <v>1.342031</v>
      </c>
      <c r="BW25">
        <v>9.44</v>
      </c>
      <c r="BX25">
        <v>4.2584999999999997</v>
      </c>
      <c r="BY25">
        <v>0.26</v>
      </c>
      <c r="BZ25">
        <v>1.9378120000000001</v>
      </c>
      <c r="CA25">
        <v>3.5120239999999998</v>
      </c>
      <c r="CB25">
        <v>1.93</v>
      </c>
      <c r="CC25">
        <v>1.2</v>
      </c>
      <c r="CD25">
        <v>1.41</v>
      </c>
      <c r="CE25">
        <v>0.84</v>
      </c>
      <c r="CF25">
        <v>0.08</v>
      </c>
      <c r="CG25">
        <v>3.77</v>
      </c>
      <c r="CH25">
        <v>0</v>
      </c>
      <c r="CI25">
        <v>5.34</v>
      </c>
      <c r="CJ25">
        <v>1.92</v>
      </c>
      <c r="CK25">
        <v>1.79</v>
      </c>
      <c r="CL25">
        <v>5.3144439999999999</v>
      </c>
      <c r="CM25">
        <v>0.93515599999999999</v>
      </c>
      <c r="CN25">
        <v>3.5429620000000002</v>
      </c>
      <c r="CO25">
        <v>3</v>
      </c>
      <c r="CP25">
        <v>0.99528000000000005</v>
      </c>
      <c r="CQ25">
        <v>2.79379</v>
      </c>
      <c r="CR25">
        <v>2.34</v>
      </c>
      <c r="CS25">
        <v>2.0619689999999999</v>
      </c>
      <c r="CT25">
        <v>1.9426559999999999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85.486391999999995</v>
      </c>
    </row>
    <row r="26" spans="1:114">
      <c r="A26" t="s">
        <v>68</v>
      </c>
      <c r="B26">
        <v>0</v>
      </c>
      <c r="C26">
        <v>0</v>
      </c>
      <c r="D26">
        <v>5.48</v>
      </c>
      <c r="E26">
        <v>0</v>
      </c>
      <c r="F26">
        <v>0</v>
      </c>
      <c r="G26">
        <v>22.62</v>
      </c>
      <c r="H26">
        <v>0</v>
      </c>
      <c r="I26">
        <v>98.869500000000002</v>
      </c>
      <c r="J26">
        <v>1.143</v>
      </c>
      <c r="K26">
        <v>687.84215500000005</v>
      </c>
      <c r="L26">
        <v>218.80137500000001</v>
      </c>
      <c r="M26">
        <v>92.92</v>
      </c>
      <c r="N26">
        <v>119.15625</v>
      </c>
      <c r="O26">
        <v>62.395313000000002</v>
      </c>
      <c r="P26">
        <v>126.16</v>
      </c>
      <c r="Q26">
        <v>10.332000000000001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18.140333999999999</v>
      </c>
      <c r="W26">
        <v>34.799309999999998</v>
      </c>
      <c r="X26">
        <v>147.515625</v>
      </c>
      <c r="Y26">
        <v>0</v>
      </c>
      <c r="Z26">
        <v>0</v>
      </c>
      <c r="AA26">
        <v>3.7919999999999998</v>
      </c>
      <c r="AB26">
        <v>0</v>
      </c>
      <c r="AC26">
        <v>10.02744</v>
      </c>
      <c r="AD26">
        <v>0</v>
      </c>
      <c r="AE26">
        <v>0</v>
      </c>
      <c r="AF26">
        <v>9.1440000000000001</v>
      </c>
      <c r="AG26">
        <v>44.1464</v>
      </c>
      <c r="AH26">
        <v>2.931</v>
      </c>
      <c r="AI26">
        <v>0</v>
      </c>
      <c r="AJ26">
        <v>0</v>
      </c>
      <c r="AK26">
        <v>54.441000000000003</v>
      </c>
      <c r="AL26">
        <v>12.782</v>
      </c>
      <c r="AM26">
        <v>16.38252</v>
      </c>
      <c r="AN26">
        <v>0.80318999999999996</v>
      </c>
      <c r="AO26">
        <v>0</v>
      </c>
      <c r="AP26">
        <v>0.25619999999999998</v>
      </c>
      <c r="AQ26">
        <v>15.773999999999999</v>
      </c>
      <c r="AR26">
        <v>38.088000000000001</v>
      </c>
      <c r="AS26">
        <v>15.87336</v>
      </c>
      <c r="AT26">
        <v>11.2476</v>
      </c>
      <c r="AU26">
        <v>0</v>
      </c>
      <c r="AV26">
        <v>41.428800000000003</v>
      </c>
      <c r="AW26">
        <v>54.061799999999998</v>
      </c>
      <c r="AX26">
        <v>1.143</v>
      </c>
      <c r="AY26">
        <v>0</v>
      </c>
      <c r="AZ26">
        <f t="shared" si="0"/>
        <v>85.62879199999999</v>
      </c>
      <c r="BA26">
        <f t="shared" si="1"/>
        <v>2483.1304980000004</v>
      </c>
      <c r="BD26">
        <v>4.2945000000000002</v>
      </c>
      <c r="BE26">
        <v>0</v>
      </c>
      <c r="BF26">
        <v>2.0719999999999999E-2</v>
      </c>
      <c r="BG26">
        <v>0</v>
      </c>
      <c r="BH26">
        <v>3.7000000000000002E-3</v>
      </c>
      <c r="BI26">
        <v>0.84623999999999999</v>
      </c>
      <c r="BJ26">
        <v>0</v>
      </c>
      <c r="BK26">
        <v>0</v>
      </c>
      <c r="BL26">
        <v>0</v>
      </c>
      <c r="BM26">
        <v>0</v>
      </c>
      <c r="BN26">
        <v>2.112E-2</v>
      </c>
      <c r="BO26">
        <v>2.02</v>
      </c>
      <c r="BP26">
        <v>2.19</v>
      </c>
      <c r="BQ26">
        <v>3.5429620000000002</v>
      </c>
      <c r="BR26">
        <v>0</v>
      </c>
      <c r="BS26">
        <v>1.65</v>
      </c>
      <c r="BT26">
        <v>0</v>
      </c>
      <c r="BU26">
        <v>2.9693719999999999</v>
      </c>
      <c r="BV26">
        <v>1.342031</v>
      </c>
      <c r="BW26">
        <v>9.44</v>
      </c>
      <c r="BX26">
        <v>4.2584999999999997</v>
      </c>
      <c r="BY26">
        <v>0.26</v>
      </c>
      <c r="BZ26">
        <v>1.9378120000000001</v>
      </c>
      <c r="CA26">
        <v>3.5120239999999998</v>
      </c>
      <c r="CB26">
        <v>1.93</v>
      </c>
      <c r="CC26">
        <v>1.24</v>
      </c>
      <c r="CD26">
        <v>1.43</v>
      </c>
      <c r="CE26">
        <v>0.9</v>
      </c>
      <c r="CF26">
        <v>0.08</v>
      </c>
      <c r="CG26">
        <v>3.77</v>
      </c>
      <c r="CH26">
        <v>2.24E-2</v>
      </c>
      <c r="CI26">
        <v>5.34</v>
      </c>
      <c r="CJ26">
        <v>1.92</v>
      </c>
      <c r="CK26">
        <v>1.79</v>
      </c>
      <c r="CL26">
        <v>5.3144439999999999</v>
      </c>
      <c r="CM26">
        <v>0.93515599999999999</v>
      </c>
      <c r="CN26">
        <v>3.5429620000000002</v>
      </c>
      <c r="CO26">
        <v>3</v>
      </c>
      <c r="CP26">
        <v>0.99528000000000005</v>
      </c>
      <c r="CQ26">
        <v>2.79379</v>
      </c>
      <c r="CR26">
        <v>2.34</v>
      </c>
      <c r="CS26">
        <v>2.0619689999999999</v>
      </c>
      <c r="CT26">
        <v>1.9426559999999999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85.62879199999999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22.62</v>
      </c>
      <c r="H27">
        <v>0</v>
      </c>
      <c r="I27">
        <v>98.869500000000002</v>
      </c>
      <c r="J27">
        <v>1.143</v>
      </c>
      <c r="K27">
        <v>687.84215500000005</v>
      </c>
      <c r="L27">
        <v>218.80137500000001</v>
      </c>
      <c r="M27">
        <v>92.92</v>
      </c>
      <c r="N27">
        <v>119.15625</v>
      </c>
      <c r="O27">
        <v>62.395313000000002</v>
      </c>
      <c r="P27">
        <v>126.16</v>
      </c>
      <c r="Q27">
        <v>10.332000000000001</v>
      </c>
      <c r="R27">
        <v>42.846803999999999</v>
      </c>
      <c r="S27">
        <v>26.620229999999999</v>
      </c>
      <c r="T27">
        <v>0.5625</v>
      </c>
      <c r="U27">
        <v>345.375</v>
      </c>
      <c r="V27">
        <v>18.140333999999999</v>
      </c>
      <c r="W27">
        <v>34.799309999999998</v>
      </c>
      <c r="X27">
        <v>147.515625</v>
      </c>
      <c r="Y27">
        <v>0</v>
      </c>
      <c r="Z27">
        <v>1.1000000000000001</v>
      </c>
      <c r="AA27">
        <v>13.983000000000001</v>
      </c>
      <c r="AB27">
        <v>0</v>
      </c>
      <c r="AC27">
        <v>10.02744</v>
      </c>
      <c r="AD27">
        <v>0</v>
      </c>
      <c r="AE27">
        <v>0</v>
      </c>
      <c r="AF27">
        <v>9.1440000000000001</v>
      </c>
      <c r="AG27">
        <v>44.1464</v>
      </c>
      <c r="AH27">
        <v>19.54</v>
      </c>
      <c r="AI27">
        <v>0</v>
      </c>
      <c r="AJ27">
        <v>0</v>
      </c>
      <c r="AK27">
        <v>54.441000000000003</v>
      </c>
      <c r="AL27">
        <v>12.782</v>
      </c>
      <c r="AM27">
        <v>16.38252</v>
      </c>
      <c r="AN27">
        <v>0.78359999999999996</v>
      </c>
      <c r="AO27">
        <v>0</v>
      </c>
      <c r="AP27">
        <v>0.25619999999999998</v>
      </c>
      <c r="AQ27">
        <v>31.547999999999998</v>
      </c>
      <c r="AR27">
        <v>22.08</v>
      </c>
      <c r="AS27">
        <v>15.87336</v>
      </c>
      <c r="AT27">
        <v>11.2476</v>
      </c>
      <c r="AU27">
        <v>0</v>
      </c>
      <c r="AV27">
        <v>41.428800000000003</v>
      </c>
      <c r="AW27">
        <v>54.061799999999998</v>
      </c>
      <c r="AX27">
        <v>1.143</v>
      </c>
      <c r="AY27">
        <v>0</v>
      </c>
      <c r="AZ27">
        <f t="shared" si="0"/>
        <v>85.763117999999992</v>
      </c>
      <c r="BA27">
        <f t="shared" si="1"/>
        <v>2507.3112339999998</v>
      </c>
      <c r="BD27">
        <v>4.2945000000000002</v>
      </c>
      <c r="BE27">
        <v>0</v>
      </c>
      <c r="BF27">
        <v>2.0646000000000001E-2</v>
      </c>
      <c r="BG27">
        <v>0</v>
      </c>
      <c r="BH27">
        <v>3.7000000000000002E-3</v>
      </c>
      <c r="BI27">
        <v>0.84623999999999999</v>
      </c>
      <c r="BJ27">
        <v>0</v>
      </c>
      <c r="BK27">
        <v>0</v>
      </c>
      <c r="BL27">
        <v>0</v>
      </c>
      <c r="BM27">
        <v>0</v>
      </c>
      <c r="BN27">
        <v>2.112E-2</v>
      </c>
      <c r="BO27">
        <v>2.02</v>
      </c>
      <c r="BP27">
        <v>2.19</v>
      </c>
      <c r="BQ27">
        <v>3.5429620000000002</v>
      </c>
      <c r="BR27">
        <v>0</v>
      </c>
      <c r="BS27">
        <v>1.65</v>
      </c>
      <c r="BT27">
        <v>0</v>
      </c>
      <c r="BU27">
        <v>2.9693719999999999</v>
      </c>
      <c r="BV27">
        <v>1.342031</v>
      </c>
      <c r="BW27">
        <v>9.44</v>
      </c>
      <c r="BX27">
        <v>4.2584999999999997</v>
      </c>
      <c r="BY27">
        <v>0.26</v>
      </c>
      <c r="BZ27">
        <v>1.9378120000000001</v>
      </c>
      <c r="CA27">
        <v>3.5120239999999998</v>
      </c>
      <c r="CB27">
        <v>1.93</v>
      </c>
      <c r="CC27">
        <v>1.24</v>
      </c>
      <c r="CD27">
        <v>1.43</v>
      </c>
      <c r="CE27">
        <v>0.9</v>
      </c>
      <c r="CF27">
        <v>0.08</v>
      </c>
      <c r="CG27">
        <v>3.77</v>
      </c>
      <c r="CH27">
        <v>0.15679999999999999</v>
      </c>
      <c r="CI27">
        <v>5.34</v>
      </c>
      <c r="CJ27">
        <v>1.92</v>
      </c>
      <c r="CK27">
        <v>1.79</v>
      </c>
      <c r="CL27">
        <v>5.3144439999999999</v>
      </c>
      <c r="CM27">
        <v>0.93515599999999999</v>
      </c>
      <c r="CN27">
        <v>3.5429620000000002</v>
      </c>
      <c r="CO27">
        <v>3</v>
      </c>
      <c r="CP27">
        <v>0.99528000000000005</v>
      </c>
      <c r="CQ27">
        <v>2.79379</v>
      </c>
      <c r="CR27">
        <v>2.34</v>
      </c>
      <c r="CS27">
        <v>2.0619689999999999</v>
      </c>
      <c r="CT27">
        <v>1.9426559999999999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85.763117999999992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22.62</v>
      </c>
      <c r="H28">
        <v>0</v>
      </c>
      <c r="I28">
        <v>98.869500000000002</v>
      </c>
      <c r="J28">
        <v>1.143</v>
      </c>
      <c r="K28">
        <v>687.84215500000005</v>
      </c>
      <c r="L28">
        <v>218.80137500000001</v>
      </c>
      <c r="M28">
        <v>92.92</v>
      </c>
      <c r="N28">
        <v>119.15625</v>
      </c>
      <c r="O28">
        <v>62.395313000000002</v>
      </c>
      <c r="P28">
        <v>126.16</v>
      </c>
      <c r="Q28">
        <v>10.332000000000001</v>
      </c>
      <c r="R28">
        <v>42.846803999999999</v>
      </c>
      <c r="S28">
        <v>26.620229999999999</v>
      </c>
      <c r="T28">
        <v>0.5625</v>
      </c>
      <c r="U28">
        <v>345.375</v>
      </c>
      <c r="V28">
        <v>18.140333999999999</v>
      </c>
      <c r="W28">
        <v>34.799309999999998</v>
      </c>
      <c r="X28">
        <v>147.515625</v>
      </c>
      <c r="Y28">
        <v>0</v>
      </c>
      <c r="Z28">
        <v>6.5537999999999998</v>
      </c>
      <c r="AA28">
        <v>17.774999999999999</v>
      </c>
      <c r="AB28">
        <v>2.7759999999999998</v>
      </c>
      <c r="AC28">
        <v>10.02744</v>
      </c>
      <c r="AD28">
        <v>1.367</v>
      </c>
      <c r="AE28">
        <v>17.011199999999999</v>
      </c>
      <c r="AF28">
        <v>9.1440000000000001</v>
      </c>
      <c r="AG28">
        <v>44.1464</v>
      </c>
      <c r="AH28">
        <v>39.08</v>
      </c>
      <c r="AI28">
        <v>0</v>
      </c>
      <c r="AJ28">
        <v>0</v>
      </c>
      <c r="AK28">
        <v>54.441000000000003</v>
      </c>
      <c r="AL28">
        <v>12.782</v>
      </c>
      <c r="AM28">
        <v>16.38252</v>
      </c>
      <c r="AN28">
        <v>0.78359999999999996</v>
      </c>
      <c r="AO28">
        <v>0</v>
      </c>
      <c r="AP28">
        <v>0.25619999999999998</v>
      </c>
      <c r="AQ28">
        <v>47.322000000000003</v>
      </c>
      <c r="AR28">
        <v>19.872</v>
      </c>
      <c r="AS28">
        <v>15.87336</v>
      </c>
      <c r="AT28">
        <v>11.2476</v>
      </c>
      <c r="AU28">
        <v>0</v>
      </c>
      <c r="AV28">
        <v>41.428800000000003</v>
      </c>
      <c r="AW28">
        <v>54.061799999999998</v>
      </c>
      <c r="AX28">
        <v>1.143</v>
      </c>
      <c r="AY28">
        <v>0</v>
      </c>
      <c r="AZ28">
        <f t="shared" si="0"/>
        <v>86.003917999999985</v>
      </c>
      <c r="BA28">
        <f t="shared" si="1"/>
        <v>2571.0580340000001</v>
      </c>
      <c r="BD28">
        <v>4.2945000000000002</v>
      </c>
      <c r="BE28">
        <v>0</v>
      </c>
      <c r="BF28">
        <v>2.0646000000000001E-2</v>
      </c>
      <c r="BG28">
        <v>0</v>
      </c>
      <c r="BH28">
        <v>3.7000000000000002E-3</v>
      </c>
      <c r="BI28">
        <v>0.84623999999999999</v>
      </c>
      <c r="BJ28">
        <v>0</v>
      </c>
      <c r="BK28">
        <v>0</v>
      </c>
      <c r="BL28">
        <v>0</v>
      </c>
      <c r="BM28">
        <v>0</v>
      </c>
      <c r="BN28">
        <v>2.112E-2</v>
      </c>
      <c r="BO28">
        <v>2.02</v>
      </c>
      <c r="BP28">
        <v>2.19</v>
      </c>
      <c r="BQ28">
        <v>3.5429620000000002</v>
      </c>
      <c r="BR28">
        <v>0</v>
      </c>
      <c r="BS28">
        <v>1.65</v>
      </c>
      <c r="BT28">
        <v>8.4000000000000005E-2</v>
      </c>
      <c r="BU28">
        <v>2.9693719999999999</v>
      </c>
      <c r="BV28">
        <v>1.342031</v>
      </c>
      <c r="BW28">
        <v>9.44</v>
      </c>
      <c r="BX28">
        <v>4.2584999999999997</v>
      </c>
      <c r="BY28">
        <v>0.26</v>
      </c>
      <c r="BZ28">
        <v>1.9378120000000001</v>
      </c>
      <c r="CA28">
        <v>3.5120239999999998</v>
      </c>
      <c r="CB28">
        <v>1.93</v>
      </c>
      <c r="CC28">
        <v>1.24</v>
      </c>
      <c r="CD28">
        <v>1.43</v>
      </c>
      <c r="CE28">
        <v>0.9</v>
      </c>
      <c r="CF28">
        <v>0.08</v>
      </c>
      <c r="CG28">
        <v>3.77</v>
      </c>
      <c r="CH28">
        <v>0.31359999999999999</v>
      </c>
      <c r="CI28">
        <v>5.34</v>
      </c>
      <c r="CJ28">
        <v>1.92</v>
      </c>
      <c r="CK28">
        <v>1.79</v>
      </c>
      <c r="CL28">
        <v>5.3144439999999999</v>
      </c>
      <c r="CM28">
        <v>0.93515599999999999</v>
      </c>
      <c r="CN28">
        <v>3.5429620000000002</v>
      </c>
      <c r="CO28">
        <v>3</v>
      </c>
      <c r="CP28">
        <v>0.99528000000000005</v>
      </c>
      <c r="CQ28">
        <v>2.79379</v>
      </c>
      <c r="CR28">
        <v>2.34</v>
      </c>
      <c r="CS28">
        <v>2.0619689999999999</v>
      </c>
      <c r="CT28">
        <v>1.9426559999999999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86.003917999999985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22.62</v>
      </c>
      <c r="H29">
        <v>0</v>
      </c>
      <c r="I29">
        <v>98.869500000000002</v>
      </c>
      <c r="J29">
        <v>1.143</v>
      </c>
      <c r="K29">
        <v>687.84215500000005</v>
      </c>
      <c r="L29">
        <v>218.80137500000001</v>
      </c>
      <c r="M29">
        <v>92.92</v>
      </c>
      <c r="N29">
        <v>119.15625</v>
      </c>
      <c r="O29">
        <v>62.395313000000002</v>
      </c>
      <c r="P29">
        <v>126.16</v>
      </c>
      <c r="Q29">
        <v>10.332000000000001</v>
      </c>
      <c r="R29">
        <v>42.846803999999999</v>
      </c>
      <c r="S29">
        <v>26.620229999999999</v>
      </c>
      <c r="T29">
        <v>0.5625</v>
      </c>
      <c r="U29">
        <v>345.375</v>
      </c>
      <c r="V29">
        <v>18.140333999999999</v>
      </c>
      <c r="W29">
        <v>34.799309999999998</v>
      </c>
      <c r="X29">
        <v>147.515625</v>
      </c>
      <c r="Y29">
        <v>0</v>
      </c>
      <c r="Z29">
        <v>6.5537999999999998</v>
      </c>
      <c r="AA29">
        <v>28.09872</v>
      </c>
      <c r="AB29">
        <v>5.5519999999999996</v>
      </c>
      <c r="AC29">
        <v>10.02744</v>
      </c>
      <c r="AD29">
        <v>9.4322999999999997</v>
      </c>
      <c r="AE29">
        <v>34.022399999999998</v>
      </c>
      <c r="AF29">
        <v>9.1440000000000001</v>
      </c>
      <c r="AG29">
        <v>44.1464</v>
      </c>
      <c r="AH29">
        <v>63.505000000000003</v>
      </c>
      <c r="AI29">
        <v>0</v>
      </c>
      <c r="AJ29">
        <v>0</v>
      </c>
      <c r="AK29">
        <v>54.441000000000003</v>
      </c>
      <c r="AL29">
        <v>12.782</v>
      </c>
      <c r="AM29">
        <v>16.38252</v>
      </c>
      <c r="AN29">
        <v>0.78359999999999996</v>
      </c>
      <c r="AO29">
        <v>0</v>
      </c>
      <c r="AP29">
        <v>0.25619999999999998</v>
      </c>
      <c r="AQ29">
        <v>63.095999999999997</v>
      </c>
      <c r="AR29">
        <v>19.872</v>
      </c>
      <c r="AS29">
        <v>15.87336</v>
      </c>
      <c r="AT29">
        <v>11.2476</v>
      </c>
      <c r="AU29">
        <v>0</v>
      </c>
      <c r="AV29">
        <v>41.428800000000003</v>
      </c>
      <c r="AW29">
        <v>54.061799999999998</v>
      </c>
      <c r="AX29">
        <v>1.143</v>
      </c>
      <c r="AY29">
        <v>0</v>
      </c>
      <c r="AZ29">
        <f t="shared" si="0"/>
        <v>86.523917999999995</v>
      </c>
      <c r="BA29">
        <f t="shared" si="1"/>
        <v>2649.953254</v>
      </c>
      <c r="BD29">
        <v>4.2945000000000002</v>
      </c>
      <c r="BE29">
        <v>0</v>
      </c>
      <c r="BF29">
        <v>2.0646000000000001E-2</v>
      </c>
      <c r="BG29">
        <v>0</v>
      </c>
      <c r="BH29">
        <v>3.7000000000000002E-3</v>
      </c>
      <c r="BI29">
        <v>0.84623999999999999</v>
      </c>
      <c r="BJ29">
        <v>0</v>
      </c>
      <c r="BK29">
        <v>0</v>
      </c>
      <c r="BL29">
        <v>0</v>
      </c>
      <c r="BM29">
        <v>0</v>
      </c>
      <c r="BN29">
        <v>2.112E-2</v>
      </c>
      <c r="BO29">
        <v>2.02</v>
      </c>
      <c r="BP29">
        <v>2.19</v>
      </c>
      <c r="BQ29">
        <v>3.5429620000000002</v>
      </c>
      <c r="BR29">
        <v>0</v>
      </c>
      <c r="BS29">
        <v>1.65</v>
      </c>
      <c r="BT29">
        <v>0.378</v>
      </c>
      <c r="BU29">
        <v>2.9693719999999999</v>
      </c>
      <c r="BV29">
        <v>1.342031</v>
      </c>
      <c r="BW29">
        <v>9.44</v>
      </c>
      <c r="BX29">
        <v>4.2584999999999997</v>
      </c>
      <c r="BY29">
        <v>0.26</v>
      </c>
      <c r="BZ29">
        <v>1.9378120000000001</v>
      </c>
      <c r="CA29">
        <v>3.5120239999999998</v>
      </c>
      <c r="CB29">
        <v>1.93</v>
      </c>
      <c r="CC29">
        <v>1.24</v>
      </c>
      <c r="CD29">
        <v>1.46</v>
      </c>
      <c r="CE29">
        <v>0.9</v>
      </c>
      <c r="CF29">
        <v>0.08</v>
      </c>
      <c r="CG29">
        <v>3.77</v>
      </c>
      <c r="CH29">
        <v>0.50960000000000005</v>
      </c>
      <c r="CI29">
        <v>5.34</v>
      </c>
      <c r="CJ29">
        <v>1.92</v>
      </c>
      <c r="CK29">
        <v>1.79</v>
      </c>
      <c r="CL29">
        <v>5.3144439999999999</v>
      </c>
      <c r="CM29">
        <v>0.93515599999999999</v>
      </c>
      <c r="CN29">
        <v>3.5429620000000002</v>
      </c>
      <c r="CO29">
        <v>3</v>
      </c>
      <c r="CP29">
        <v>0.99528000000000005</v>
      </c>
      <c r="CQ29">
        <v>2.79379</v>
      </c>
      <c r="CR29">
        <v>2.34</v>
      </c>
      <c r="CS29">
        <v>2.0619689999999999</v>
      </c>
      <c r="CT29">
        <v>1.9426559999999999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86.523917999999995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22.62</v>
      </c>
      <c r="H30">
        <v>0</v>
      </c>
      <c r="I30">
        <v>98.869500000000002</v>
      </c>
      <c r="J30">
        <v>1.143</v>
      </c>
      <c r="K30">
        <v>687.84215500000005</v>
      </c>
      <c r="L30">
        <v>218.80137500000001</v>
      </c>
      <c r="M30">
        <v>92.92</v>
      </c>
      <c r="N30">
        <v>119.15625</v>
      </c>
      <c r="O30">
        <v>62.395313000000002</v>
      </c>
      <c r="P30">
        <v>126.16</v>
      </c>
      <c r="Q30">
        <v>10.332000000000001</v>
      </c>
      <c r="R30">
        <v>42.846803999999999</v>
      </c>
      <c r="S30">
        <v>26.620229999999999</v>
      </c>
      <c r="T30">
        <v>0.5625</v>
      </c>
      <c r="U30">
        <v>345.375</v>
      </c>
      <c r="V30">
        <v>18.140333999999999</v>
      </c>
      <c r="W30">
        <v>34.799309999999998</v>
      </c>
      <c r="X30">
        <v>147.515625</v>
      </c>
      <c r="Y30">
        <v>0</v>
      </c>
      <c r="Z30">
        <v>7.15</v>
      </c>
      <c r="AA30">
        <v>28.09872</v>
      </c>
      <c r="AB30">
        <v>13.71344</v>
      </c>
      <c r="AC30">
        <v>20.074670999999999</v>
      </c>
      <c r="AD30">
        <v>18.864599999999999</v>
      </c>
      <c r="AE30">
        <v>34.022399999999998</v>
      </c>
      <c r="AF30">
        <v>18.288</v>
      </c>
      <c r="AG30">
        <v>44.1464</v>
      </c>
      <c r="AH30">
        <v>83.045000000000002</v>
      </c>
      <c r="AI30">
        <v>0</v>
      </c>
      <c r="AJ30">
        <v>0</v>
      </c>
      <c r="AK30">
        <v>54.441000000000003</v>
      </c>
      <c r="AL30">
        <v>12.782</v>
      </c>
      <c r="AM30">
        <v>16.38252</v>
      </c>
      <c r="AN30">
        <v>0.78359999999999996</v>
      </c>
      <c r="AO30">
        <v>0</v>
      </c>
      <c r="AP30">
        <v>0.25619999999999998</v>
      </c>
      <c r="AQ30">
        <v>63.095999999999997</v>
      </c>
      <c r="AR30">
        <v>19.872</v>
      </c>
      <c r="AS30">
        <v>15.87336</v>
      </c>
      <c r="AT30">
        <v>11.2476</v>
      </c>
      <c r="AU30">
        <v>0</v>
      </c>
      <c r="AV30">
        <v>41.428800000000003</v>
      </c>
      <c r="AW30">
        <v>54.061799999999998</v>
      </c>
      <c r="AX30">
        <v>1.143</v>
      </c>
      <c r="AY30">
        <v>0</v>
      </c>
      <c r="AZ30">
        <f t="shared" si="0"/>
        <v>87.131518000000014</v>
      </c>
      <c r="BA30">
        <f t="shared" si="1"/>
        <v>2707.4820250000002</v>
      </c>
      <c r="BD30">
        <v>4.2945000000000002</v>
      </c>
      <c r="BE30">
        <v>0</v>
      </c>
      <c r="BF30">
        <v>2.0646000000000001E-2</v>
      </c>
      <c r="BG30">
        <v>0</v>
      </c>
      <c r="BH30">
        <v>3.7000000000000002E-3</v>
      </c>
      <c r="BI30">
        <v>0.84623999999999999</v>
      </c>
      <c r="BJ30">
        <v>0</v>
      </c>
      <c r="BK30">
        <v>0</v>
      </c>
      <c r="BL30">
        <v>0</v>
      </c>
      <c r="BM30">
        <v>0</v>
      </c>
      <c r="BN30">
        <v>2.112E-2</v>
      </c>
      <c r="BO30">
        <v>2.02</v>
      </c>
      <c r="BP30">
        <v>2.19</v>
      </c>
      <c r="BQ30">
        <v>3.5429620000000002</v>
      </c>
      <c r="BR30">
        <v>0</v>
      </c>
      <c r="BS30">
        <v>1.65</v>
      </c>
      <c r="BT30">
        <v>0.83160000000000001</v>
      </c>
      <c r="BU30">
        <v>2.9693719999999999</v>
      </c>
      <c r="BV30">
        <v>1.342031</v>
      </c>
      <c r="BW30">
        <v>9.44</v>
      </c>
      <c r="BX30">
        <v>4.2584999999999997</v>
      </c>
      <c r="BY30">
        <v>0.26</v>
      </c>
      <c r="BZ30">
        <v>1.9378120000000001</v>
      </c>
      <c r="CA30">
        <v>3.5120239999999998</v>
      </c>
      <c r="CB30">
        <v>1.93</v>
      </c>
      <c r="CC30">
        <v>1.24</v>
      </c>
      <c r="CD30">
        <v>1.46</v>
      </c>
      <c r="CE30">
        <v>0.9</v>
      </c>
      <c r="CF30">
        <v>0.08</v>
      </c>
      <c r="CG30">
        <v>3.77</v>
      </c>
      <c r="CH30">
        <v>0.66359999999999997</v>
      </c>
      <c r="CI30">
        <v>5.34</v>
      </c>
      <c r="CJ30">
        <v>1.92</v>
      </c>
      <c r="CK30">
        <v>1.79</v>
      </c>
      <c r="CL30">
        <v>5.3144439999999999</v>
      </c>
      <c r="CM30">
        <v>0.93515599999999999</v>
      </c>
      <c r="CN30">
        <v>3.5429620000000002</v>
      </c>
      <c r="CO30">
        <v>3</v>
      </c>
      <c r="CP30">
        <v>0.99528000000000005</v>
      </c>
      <c r="CQ30">
        <v>2.79379</v>
      </c>
      <c r="CR30">
        <v>2.34</v>
      </c>
      <c r="CS30">
        <v>2.0619689999999999</v>
      </c>
      <c r="CT30">
        <v>1.9426559999999999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87.131518000000014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98.869500000000002</v>
      </c>
      <c r="J31">
        <v>1.143</v>
      </c>
      <c r="K31">
        <v>687.84215500000005</v>
      </c>
      <c r="L31">
        <v>218.80137500000001</v>
      </c>
      <c r="M31">
        <v>92.92</v>
      </c>
      <c r="N31">
        <v>119.15625</v>
      </c>
      <c r="O31">
        <v>62.395313000000002</v>
      </c>
      <c r="P31">
        <v>126.16</v>
      </c>
      <c r="Q31">
        <v>10.332000000000001</v>
      </c>
      <c r="R31">
        <v>42.846803999999999</v>
      </c>
      <c r="S31">
        <v>26.620229999999999</v>
      </c>
      <c r="T31">
        <v>0.5625</v>
      </c>
      <c r="U31">
        <v>342</v>
      </c>
      <c r="V31">
        <v>18.140333999999999</v>
      </c>
      <c r="W31">
        <v>34.799309999999998</v>
      </c>
      <c r="X31">
        <v>147.515625</v>
      </c>
      <c r="Y31">
        <v>0</v>
      </c>
      <c r="Z31">
        <v>13.75</v>
      </c>
      <c r="AA31">
        <v>28.09872</v>
      </c>
      <c r="AB31">
        <v>27.426880000000001</v>
      </c>
      <c r="AC31">
        <v>20.074670999999999</v>
      </c>
      <c r="AD31">
        <v>18.864599999999999</v>
      </c>
      <c r="AE31">
        <v>51.209028000000004</v>
      </c>
      <c r="AF31">
        <v>27.431999999999999</v>
      </c>
      <c r="AG31">
        <v>44.1464</v>
      </c>
      <c r="AH31">
        <v>107.0792</v>
      </c>
      <c r="AI31">
        <v>3.9569999999999999</v>
      </c>
      <c r="AJ31">
        <v>0</v>
      </c>
      <c r="AK31">
        <v>54.441000000000003</v>
      </c>
      <c r="AL31">
        <v>12.782</v>
      </c>
      <c r="AM31">
        <v>16.38252</v>
      </c>
      <c r="AN31">
        <v>0.78359999999999996</v>
      </c>
      <c r="AO31">
        <v>0</v>
      </c>
      <c r="AP31">
        <v>0.25619999999999998</v>
      </c>
      <c r="AQ31">
        <v>63.095999999999997</v>
      </c>
      <c r="AR31">
        <v>38.088000000000001</v>
      </c>
      <c r="AS31">
        <v>15.87336</v>
      </c>
      <c r="AT31">
        <v>11.2476</v>
      </c>
      <c r="AU31">
        <v>0</v>
      </c>
      <c r="AV31">
        <v>41.428800000000003</v>
      </c>
      <c r="AW31">
        <v>54.061799999999998</v>
      </c>
      <c r="AX31">
        <v>1.143</v>
      </c>
      <c r="AY31">
        <v>0</v>
      </c>
      <c r="AZ31">
        <f t="shared" si="0"/>
        <v>87.755644000000004</v>
      </c>
      <c r="BA31">
        <f t="shared" si="1"/>
        <v>2797.5824190000003</v>
      </c>
      <c r="BD31">
        <v>4.2945000000000002</v>
      </c>
      <c r="BE31">
        <v>0</v>
      </c>
      <c r="BF31">
        <v>2.0572E-2</v>
      </c>
      <c r="BG31">
        <v>0</v>
      </c>
      <c r="BH31">
        <v>3.7000000000000002E-3</v>
      </c>
      <c r="BI31">
        <v>0.84623999999999999</v>
      </c>
      <c r="BJ31">
        <v>0</v>
      </c>
      <c r="BK31">
        <v>0</v>
      </c>
      <c r="BL31">
        <v>0</v>
      </c>
      <c r="BM31">
        <v>0</v>
      </c>
      <c r="BN31">
        <v>2.112E-2</v>
      </c>
      <c r="BO31">
        <v>2.02</v>
      </c>
      <c r="BP31">
        <v>2.19</v>
      </c>
      <c r="BQ31">
        <v>3.5429620000000002</v>
      </c>
      <c r="BR31">
        <v>5.5199999999999999E-2</v>
      </c>
      <c r="BS31">
        <v>1.65</v>
      </c>
      <c r="BT31">
        <v>1.2474000000000001</v>
      </c>
      <c r="BU31">
        <v>2.9693719999999999</v>
      </c>
      <c r="BV31">
        <v>1.342031</v>
      </c>
      <c r="BW31">
        <v>9.44</v>
      </c>
      <c r="BX31">
        <v>4.2584999999999997</v>
      </c>
      <c r="BY31">
        <v>0.26</v>
      </c>
      <c r="BZ31">
        <v>1.9378120000000001</v>
      </c>
      <c r="CA31">
        <v>3.5120239999999998</v>
      </c>
      <c r="CB31">
        <v>1.93</v>
      </c>
      <c r="CC31">
        <v>1.22</v>
      </c>
      <c r="CD31">
        <v>1.44</v>
      </c>
      <c r="CE31">
        <v>0.9</v>
      </c>
      <c r="CF31">
        <v>0.08</v>
      </c>
      <c r="CG31">
        <v>3.77</v>
      </c>
      <c r="CH31">
        <v>0.85680000000000001</v>
      </c>
      <c r="CI31">
        <v>5.34</v>
      </c>
      <c r="CJ31">
        <v>1.92</v>
      </c>
      <c r="CK31">
        <v>1.79</v>
      </c>
      <c r="CL31">
        <v>5.3144439999999999</v>
      </c>
      <c r="CM31">
        <v>0.93515599999999999</v>
      </c>
      <c r="CN31">
        <v>3.5429620000000002</v>
      </c>
      <c r="CO31">
        <v>3</v>
      </c>
      <c r="CP31">
        <v>0.99528000000000005</v>
      </c>
      <c r="CQ31">
        <v>2.79379</v>
      </c>
      <c r="CR31">
        <v>2.34</v>
      </c>
      <c r="CS31">
        <v>2.0619689999999999</v>
      </c>
      <c r="CT31">
        <v>1.9426559999999999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87.755644000000004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22.62</v>
      </c>
      <c r="H32">
        <v>0</v>
      </c>
      <c r="I32">
        <v>98.869500000000002</v>
      </c>
      <c r="J32">
        <v>1.143</v>
      </c>
      <c r="K32">
        <v>687.84215500000005</v>
      </c>
      <c r="L32">
        <v>218.80137500000001</v>
      </c>
      <c r="M32">
        <v>92.92</v>
      </c>
      <c r="N32">
        <v>119.15625</v>
      </c>
      <c r="O32">
        <v>62.395313000000002</v>
      </c>
      <c r="P32">
        <v>126.16</v>
      </c>
      <c r="Q32">
        <v>10.332000000000001</v>
      </c>
      <c r="R32">
        <v>42.846803999999999</v>
      </c>
      <c r="S32">
        <v>26.620229999999999</v>
      </c>
      <c r="T32">
        <v>0.5625</v>
      </c>
      <c r="U32">
        <v>342</v>
      </c>
      <c r="V32">
        <v>18.140333999999999</v>
      </c>
      <c r="W32">
        <v>34.799309999999998</v>
      </c>
      <c r="X32">
        <v>147.515625</v>
      </c>
      <c r="Y32">
        <v>0</v>
      </c>
      <c r="Z32">
        <v>19.6614</v>
      </c>
      <c r="AA32">
        <v>28.09872</v>
      </c>
      <c r="AB32">
        <v>27.426880000000001</v>
      </c>
      <c r="AC32">
        <v>20.074670999999999</v>
      </c>
      <c r="AD32">
        <v>28.296900000000001</v>
      </c>
      <c r="AE32">
        <v>51.209028000000004</v>
      </c>
      <c r="AF32">
        <v>30.48</v>
      </c>
      <c r="AG32">
        <v>44.1464</v>
      </c>
      <c r="AH32">
        <v>120.65949999999999</v>
      </c>
      <c r="AI32">
        <v>17.146999999999998</v>
      </c>
      <c r="AJ32">
        <v>0</v>
      </c>
      <c r="AK32">
        <v>54.441000000000003</v>
      </c>
      <c r="AL32">
        <v>12.782</v>
      </c>
      <c r="AM32">
        <v>16.38252</v>
      </c>
      <c r="AN32">
        <v>0.78359999999999996</v>
      </c>
      <c r="AO32">
        <v>0</v>
      </c>
      <c r="AP32">
        <v>0.25619999999999998</v>
      </c>
      <c r="AQ32">
        <v>63.095999999999997</v>
      </c>
      <c r="AR32">
        <v>38.088000000000001</v>
      </c>
      <c r="AS32">
        <v>15.87336</v>
      </c>
      <c r="AT32">
        <v>11.2476</v>
      </c>
      <c r="AU32">
        <v>0</v>
      </c>
      <c r="AV32">
        <v>41.428800000000003</v>
      </c>
      <c r="AW32">
        <v>54.061799999999998</v>
      </c>
      <c r="AX32">
        <v>1.143</v>
      </c>
      <c r="AY32">
        <v>0</v>
      </c>
      <c r="AZ32">
        <f t="shared" si="0"/>
        <v>88.725372000000007</v>
      </c>
      <c r="BA32">
        <f t="shared" si="1"/>
        <v>2843.7141470000006</v>
      </c>
      <c r="BD32">
        <v>4.2945000000000002</v>
      </c>
      <c r="BE32">
        <v>0</v>
      </c>
      <c r="BF32">
        <v>2.0572E-2</v>
      </c>
      <c r="BG32">
        <v>0</v>
      </c>
      <c r="BH32">
        <v>3.7000000000000002E-3</v>
      </c>
      <c r="BI32">
        <v>0.84623999999999999</v>
      </c>
      <c r="BJ32">
        <v>0</v>
      </c>
      <c r="BK32">
        <v>0</v>
      </c>
      <c r="BL32">
        <v>0</v>
      </c>
      <c r="BM32">
        <v>0</v>
      </c>
      <c r="BN32">
        <v>2.112E-2</v>
      </c>
      <c r="BO32">
        <v>2.02</v>
      </c>
      <c r="BP32">
        <v>2.19</v>
      </c>
      <c r="BQ32">
        <v>3.5429620000000002</v>
      </c>
      <c r="BR32">
        <v>0.49992799999999998</v>
      </c>
      <c r="BS32">
        <v>1.65</v>
      </c>
      <c r="BT32">
        <v>1.6632</v>
      </c>
      <c r="BU32">
        <v>2.9693719999999999</v>
      </c>
      <c r="BV32">
        <v>1.342031</v>
      </c>
      <c r="BW32">
        <v>9.44</v>
      </c>
      <c r="BX32">
        <v>4.2584999999999997</v>
      </c>
      <c r="BY32">
        <v>0.26</v>
      </c>
      <c r="BZ32">
        <v>1.9378120000000001</v>
      </c>
      <c r="CA32">
        <v>3.5120239999999998</v>
      </c>
      <c r="CB32">
        <v>1.93</v>
      </c>
      <c r="CC32">
        <v>1.22</v>
      </c>
      <c r="CD32">
        <v>1.44</v>
      </c>
      <c r="CE32">
        <v>0.9</v>
      </c>
      <c r="CF32">
        <v>0.08</v>
      </c>
      <c r="CG32">
        <v>3.77</v>
      </c>
      <c r="CH32">
        <v>0.96599999999999997</v>
      </c>
      <c r="CI32">
        <v>5.34</v>
      </c>
      <c r="CJ32">
        <v>1.92</v>
      </c>
      <c r="CK32">
        <v>1.79</v>
      </c>
      <c r="CL32">
        <v>5.3144439999999999</v>
      </c>
      <c r="CM32">
        <v>0.93515599999999999</v>
      </c>
      <c r="CN32">
        <v>3.5429620000000002</v>
      </c>
      <c r="CO32">
        <v>3</v>
      </c>
      <c r="CP32">
        <v>0.99528000000000005</v>
      </c>
      <c r="CQ32">
        <v>2.79379</v>
      </c>
      <c r="CR32">
        <v>2.34</v>
      </c>
      <c r="CS32">
        <v>2.0619689999999999</v>
      </c>
      <c r="CT32">
        <v>1.9426559999999999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88.725372000000007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22.62</v>
      </c>
      <c r="H33">
        <v>0</v>
      </c>
      <c r="I33">
        <v>98.869500000000002</v>
      </c>
      <c r="J33">
        <v>1.143</v>
      </c>
      <c r="K33">
        <v>687.84215500000005</v>
      </c>
      <c r="L33">
        <v>218.80137500000001</v>
      </c>
      <c r="M33">
        <v>92.92</v>
      </c>
      <c r="N33">
        <v>119.15625</v>
      </c>
      <c r="O33">
        <v>62.395313000000002</v>
      </c>
      <c r="P33">
        <v>126.16</v>
      </c>
      <c r="Q33">
        <v>10.332000000000001</v>
      </c>
      <c r="R33">
        <v>42.846803999999999</v>
      </c>
      <c r="S33">
        <v>26.620229999999999</v>
      </c>
      <c r="T33">
        <v>0.5625</v>
      </c>
      <c r="U33">
        <v>342</v>
      </c>
      <c r="V33">
        <v>18.140333999999999</v>
      </c>
      <c r="W33">
        <v>34.799309999999998</v>
      </c>
      <c r="X33">
        <v>147.515625</v>
      </c>
      <c r="Y33">
        <v>0</v>
      </c>
      <c r="Z33">
        <v>19.6614</v>
      </c>
      <c r="AA33">
        <v>28.09872</v>
      </c>
      <c r="AB33">
        <v>27.426880000000001</v>
      </c>
      <c r="AC33">
        <v>20.074670999999999</v>
      </c>
      <c r="AD33">
        <v>28.296900000000001</v>
      </c>
      <c r="AE33">
        <v>51.209028000000004</v>
      </c>
      <c r="AF33">
        <v>30.48</v>
      </c>
      <c r="AG33">
        <v>44.1464</v>
      </c>
      <c r="AH33">
        <v>120.65949999999999</v>
      </c>
      <c r="AI33">
        <v>17.146999999999998</v>
      </c>
      <c r="AJ33">
        <v>0</v>
      </c>
      <c r="AK33">
        <v>54.441000000000003</v>
      </c>
      <c r="AL33">
        <v>12.782</v>
      </c>
      <c r="AM33">
        <v>16.38252</v>
      </c>
      <c r="AN33">
        <v>0.78359999999999996</v>
      </c>
      <c r="AO33">
        <v>0</v>
      </c>
      <c r="AP33">
        <v>0.25619999999999998</v>
      </c>
      <c r="AQ33">
        <v>63.095999999999997</v>
      </c>
      <c r="AR33">
        <v>38.088000000000001</v>
      </c>
      <c r="AS33">
        <v>32.284799999999997</v>
      </c>
      <c r="AT33">
        <v>11.2476</v>
      </c>
      <c r="AU33">
        <v>0</v>
      </c>
      <c r="AV33">
        <v>41.428800000000003</v>
      </c>
      <c r="AW33">
        <v>54.061799999999998</v>
      </c>
      <c r="AX33">
        <v>1.143</v>
      </c>
      <c r="AY33">
        <v>0</v>
      </c>
      <c r="AZ33">
        <f t="shared" si="0"/>
        <v>88.735371999999998</v>
      </c>
      <c r="BA33">
        <f t="shared" si="1"/>
        <v>2860.1355870000007</v>
      </c>
      <c r="BD33">
        <v>4.2945000000000002</v>
      </c>
      <c r="BE33">
        <v>0</v>
      </c>
      <c r="BF33">
        <v>2.0572E-2</v>
      </c>
      <c r="BG33">
        <v>0</v>
      </c>
      <c r="BH33">
        <v>3.7000000000000002E-3</v>
      </c>
      <c r="BI33">
        <v>0.84623999999999999</v>
      </c>
      <c r="BJ33">
        <v>0</v>
      </c>
      <c r="BK33">
        <v>0</v>
      </c>
      <c r="BL33">
        <v>0</v>
      </c>
      <c r="BM33">
        <v>0</v>
      </c>
      <c r="BN33">
        <v>2.112E-2</v>
      </c>
      <c r="BO33">
        <v>2.02</v>
      </c>
      <c r="BP33">
        <v>2.19</v>
      </c>
      <c r="BQ33">
        <v>3.5429620000000002</v>
      </c>
      <c r="BR33">
        <v>0.49992799999999998</v>
      </c>
      <c r="BS33">
        <v>1.65</v>
      </c>
      <c r="BT33">
        <v>1.6632</v>
      </c>
      <c r="BU33">
        <v>2.9693719999999999</v>
      </c>
      <c r="BV33">
        <v>1.342031</v>
      </c>
      <c r="BW33">
        <v>9.44</v>
      </c>
      <c r="BX33">
        <v>4.2584999999999997</v>
      </c>
      <c r="BY33">
        <v>0.26</v>
      </c>
      <c r="BZ33">
        <v>1.9378120000000001</v>
      </c>
      <c r="CA33">
        <v>3.5120239999999998</v>
      </c>
      <c r="CB33">
        <v>1.93</v>
      </c>
      <c r="CC33">
        <v>1.22</v>
      </c>
      <c r="CD33">
        <v>1.44</v>
      </c>
      <c r="CE33">
        <v>0.91</v>
      </c>
      <c r="CF33">
        <v>0.08</v>
      </c>
      <c r="CG33">
        <v>3.77</v>
      </c>
      <c r="CH33">
        <v>0.96599999999999997</v>
      </c>
      <c r="CI33">
        <v>5.34</v>
      </c>
      <c r="CJ33">
        <v>1.92</v>
      </c>
      <c r="CK33">
        <v>1.79</v>
      </c>
      <c r="CL33">
        <v>5.3144439999999999</v>
      </c>
      <c r="CM33">
        <v>0.93515599999999999</v>
      </c>
      <c r="CN33">
        <v>3.5429620000000002</v>
      </c>
      <c r="CO33">
        <v>3</v>
      </c>
      <c r="CP33">
        <v>0.99528000000000005</v>
      </c>
      <c r="CQ33">
        <v>2.79379</v>
      </c>
      <c r="CR33">
        <v>2.34</v>
      </c>
      <c r="CS33">
        <v>2.0619689999999999</v>
      </c>
      <c r="CT33">
        <v>1.9426559999999999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88.735371999999998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22.62</v>
      </c>
      <c r="H34">
        <v>0</v>
      </c>
      <c r="I34">
        <v>98.869500000000002</v>
      </c>
      <c r="J34">
        <v>1.143</v>
      </c>
      <c r="K34">
        <v>687.84215500000005</v>
      </c>
      <c r="L34">
        <v>218.80137500000001</v>
      </c>
      <c r="M34">
        <v>92.92</v>
      </c>
      <c r="N34">
        <v>119.15625</v>
      </c>
      <c r="O34">
        <v>62.395313000000002</v>
      </c>
      <c r="P34">
        <v>126.16</v>
      </c>
      <c r="Q34">
        <v>10.332000000000001</v>
      </c>
      <c r="R34">
        <v>42.846803999999999</v>
      </c>
      <c r="S34">
        <v>26.620229999999999</v>
      </c>
      <c r="T34">
        <v>0.5625</v>
      </c>
      <c r="U34">
        <v>342</v>
      </c>
      <c r="V34">
        <v>18.140333999999999</v>
      </c>
      <c r="W34">
        <v>34.799309999999998</v>
      </c>
      <c r="X34">
        <v>147.515625</v>
      </c>
      <c r="Y34">
        <v>0</v>
      </c>
      <c r="Z34">
        <v>19.6614</v>
      </c>
      <c r="AA34">
        <v>28.09872</v>
      </c>
      <c r="AB34">
        <v>27.426880000000001</v>
      </c>
      <c r="AC34">
        <v>20.074670999999999</v>
      </c>
      <c r="AD34">
        <v>28.296900000000001</v>
      </c>
      <c r="AE34">
        <v>51.209028000000004</v>
      </c>
      <c r="AF34">
        <v>30.48</v>
      </c>
      <c r="AG34">
        <v>44.1464</v>
      </c>
      <c r="AH34">
        <v>120.65949999999999</v>
      </c>
      <c r="AI34">
        <v>17.146999999999998</v>
      </c>
      <c r="AJ34">
        <v>0</v>
      </c>
      <c r="AK34">
        <v>54.441000000000003</v>
      </c>
      <c r="AL34">
        <v>12.782</v>
      </c>
      <c r="AM34">
        <v>16.38252</v>
      </c>
      <c r="AN34">
        <v>0.78359999999999996</v>
      </c>
      <c r="AO34">
        <v>0</v>
      </c>
      <c r="AP34">
        <v>0.25619999999999998</v>
      </c>
      <c r="AQ34">
        <v>63.095999999999997</v>
      </c>
      <c r="AR34">
        <v>34.223999999999997</v>
      </c>
      <c r="AS34">
        <v>32.284799999999997</v>
      </c>
      <c r="AT34">
        <v>11.2476</v>
      </c>
      <c r="AU34">
        <v>0</v>
      </c>
      <c r="AV34">
        <v>41.428800000000003</v>
      </c>
      <c r="AW34">
        <v>54.061799999999998</v>
      </c>
      <c r="AX34">
        <v>1.143</v>
      </c>
      <c r="AY34">
        <v>0</v>
      </c>
      <c r="AZ34">
        <f t="shared" si="0"/>
        <v>88.735371999999998</v>
      </c>
      <c r="BA34">
        <f t="shared" si="1"/>
        <v>2856.2715870000006</v>
      </c>
      <c r="BD34">
        <v>4.2945000000000002</v>
      </c>
      <c r="BE34">
        <v>0</v>
      </c>
      <c r="BF34">
        <v>2.0572E-2</v>
      </c>
      <c r="BG34">
        <v>0</v>
      </c>
      <c r="BH34">
        <v>3.7000000000000002E-3</v>
      </c>
      <c r="BI34">
        <v>0.84623999999999999</v>
      </c>
      <c r="BJ34">
        <v>0</v>
      </c>
      <c r="BK34">
        <v>0</v>
      </c>
      <c r="BL34">
        <v>0</v>
      </c>
      <c r="BM34">
        <v>0</v>
      </c>
      <c r="BN34">
        <v>2.112E-2</v>
      </c>
      <c r="BO34">
        <v>2.02</v>
      </c>
      <c r="BP34">
        <v>2.19</v>
      </c>
      <c r="BQ34">
        <v>3.5429620000000002</v>
      </c>
      <c r="BR34">
        <v>0.49992799999999998</v>
      </c>
      <c r="BS34">
        <v>1.65</v>
      </c>
      <c r="BT34">
        <v>1.6632</v>
      </c>
      <c r="BU34">
        <v>2.9693719999999999</v>
      </c>
      <c r="BV34">
        <v>1.342031</v>
      </c>
      <c r="BW34">
        <v>9.44</v>
      </c>
      <c r="BX34">
        <v>4.2584999999999997</v>
      </c>
      <c r="BY34">
        <v>0.26</v>
      </c>
      <c r="BZ34">
        <v>1.9378120000000001</v>
      </c>
      <c r="CA34">
        <v>3.5120239999999998</v>
      </c>
      <c r="CB34">
        <v>1.93</v>
      </c>
      <c r="CC34">
        <v>1.22</v>
      </c>
      <c r="CD34">
        <v>1.44</v>
      </c>
      <c r="CE34">
        <v>0.91</v>
      </c>
      <c r="CF34">
        <v>0.08</v>
      </c>
      <c r="CG34">
        <v>3.77</v>
      </c>
      <c r="CH34">
        <v>0.96599999999999997</v>
      </c>
      <c r="CI34">
        <v>5.34</v>
      </c>
      <c r="CJ34">
        <v>1.92</v>
      </c>
      <c r="CK34">
        <v>1.79</v>
      </c>
      <c r="CL34">
        <v>5.3144439999999999</v>
      </c>
      <c r="CM34">
        <v>0.93515599999999999</v>
      </c>
      <c r="CN34">
        <v>3.5429620000000002</v>
      </c>
      <c r="CO34">
        <v>3</v>
      </c>
      <c r="CP34">
        <v>0.99528000000000005</v>
      </c>
      <c r="CQ34">
        <v>2.79379</v>
      </c>
      <c r="CR34">
        <v>2.34</v>
      </c>
      <c r="CS34">
        <v>2.0619689999999999</v>
      </c>
      <c r="CT34">
        <v>1.9426559999999999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88.735371999999998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22.62</v>
      </c>
      <c r="H35">
        <v>0</v>
      </c>
      <c r="I35">
        <v>97.726500000000001</v>
      </c>
      <c r="J35">
        <v>1.143</v>
      </c>
      <c r="K35">
        <v>687.84215500000005</v>
      </c>
      <c r="L35">
        <v>218.80137500000001</v>
      </c>
      <c r="M35">
        <v>92.92</v>
      </c>
      <c r="N35">
        <v>119.15625</v>
      </c>
      <c r="O35">
        <v>62.395313000000002</v>
      </c>
      <c r="P35">
        <v>126.16</v>
      </c>
      <c r="Q35">
        <v>10.332000000000001</v>
      </c>
      <c r="R35">
        <v>42.846803999999999</v>
      </c>
      <c r="S35">
        <v>26.620229999999999</v>
      </c>
      <c r="T35">
        <v>0.5625</v>
      </c>
      <c r="U35">
        <v>342</v>
      </c>
      <c r="V35">
        <v>18.140333999999999</v>
      </c>
      <c r="W35">
        <v>34.799309999999998</v>
      </c>
      <c r="X35">
        <v>147.515625</v>
      </c>
      <c r="Y35">
        <v>0</v>
      </c>
      <c r="Z35">
        <v>19.6614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30.48</v>
      </c>
      <c r="AG35">
        <v>44.1464</v>
      </c>
      <c r="AH35">
        <v>120.65949999999999</v>
      </c>
      <c r="AI35">
        <v>17.146999999999998</v>
      </c>
      <c r="AJ35">
        <v>0</v>
      </c>
      <c r="AK35">
        <v>54.441000000000003</v>
      </c>
      <c r="AL35">
        <v>12.782</v>
      </c>
      <c r="AM35">
        <v>16.38252</v>
      </c>
      <c r="AN35">
        <v>0.78359999999999996</v>
      </c>
      <c r="AO35">
        <v>0</v>
      </c>
      <c r="AP35">
        <v>0.25619999999999998</v>
      </c>
      <c r="AQ35">
        <v>63.095999999999997</v>
      </c>
      <c r="AR35">
        <v>34.223999999999997</v>
      </c>
      <c r="AS35">
        <v>32.284799999999997</v>
      </c>
      <c r="AT35">
        <v>11.2476</v>
      </c>
      <c r="AU35">
        <v>0</v>
      </c>
      <c r="AV35">
        <v>41.1</v>
      </c>
      <c r="AW35">
        <v>54.061799999999998</v>
      </c>
      <c r="AX35">
        <v>1.143</v>
      </c>
      <c r="AY35">
        <v>0</v>
      </c>
      <c r="AZ35">
        <f t="shared" si="0"/>
        <v>88.775372000000004</v>
      </c>
      <c r="BA35">
        <f t="shared" si="1"/>
        <v>2854.8397870000003</v>
      </c>
      <c r="BD35">
        <v>4.2945000000000002</v>
      </c>
      <c r="BE35">
        <v>0</v>
      </c>
      <c r="BF35">
        <v>2.0572E-2</v>
      </c>
      <c r="BG35">
        <v>0</v>
      </c>
      <c r="BH35">
        <v>3.7000000000000002E-3</v>
      </c>
      <c r="BI35">
        <v>0.84623999999999999</v>
      </c>
      <c r="BJ35">
        <v>0</v>
      </c>
      <c r="BK35">
        <v>0</v>
      </c>
      <c r="BL35">
        <v>0</v>
      </c>
      <c r="BM35">
        <v>0</v>
      </c>
      <c r="BN35">
        <v>2.112E-2</v>
      </c>
      <c r="BO35">
        <v>2.02</v>
      </c>
      <c r="BP35">
        <v>2.19</v>
      </c>
      <c r="BQ35">
        <v>3.5429620000000002</v>
      </c>
      <c r="BR35">
        <v>0.49992799999999998</v>
      </c>
      <c r="BS35">
        <v>1.65</v>
      </c>
      <c r="BT35">
        <v>1.6632</v>
      </c>
      <c r="BU35">
        <v>2.9693719999999999</v>
      </c>
      <c r="BV35">
        <v>1.342031</v>
      </c>
      <c r="BW35">
        <v>9.44</v>
      </c>
      <c r="BX35">
        <v>4.2584999999999997</v>
      </c>
      <c r="BY35">
        <v>0.26</v>
      </c>
      <c r="BZ35">
        <v>1.9378120000000001</v>
      </c>
      <c r="CA35">
        <v>3.5120239999999998</v>
      </c>
      <c r="CB35">
        <v>1.97</v>
      </c>
      <c r="CC35">
        <v>1.22</v>
      </c>
      <c r="CD35">
        <v>1.44</v>
      </c>
      <c r="CE35">
        <v>0.91</v>
      </c>
      <c r="CF35">
        <v>0.08</v>
      </c>
      <c r="CG35">
        <v>3.77</v>
      </c>
      <c r="CH35">
        <v>0.96599999999999997</v>
      </c>
      <c r="CI35">
        <v>5.34</v>
      </c>
      <c r="CJ35">
        <v>1.92</v>
      </c>
      <c r="CK35">
        <v>1.79</v>
      </c>
      <c r="CL35">
        <v>5.3144439999999999</v>
      </c>
      <c r="CM35">
        <v>0.93515599999999999</v>
      </c>
      <c r="CN35">
        <v>3.5429620000000002</v>
      </c>
      <c r="CO35">
        <v>3</v>
      </c>
      <c r="CP35">
        <v>0.99528000000000005</v>
      </c>
      <c r="CQ35">
        <v>2.79379</v>
      </c>
      <c r="CR35">
        <v>2.34</v>
      </c>
      <c r="CS35">
        <v>2.0619689999999999</v>
      </c>
      <c r="CT35">
        <v>1.9426559999999999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88.775372000000004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22.62</v>
      </c>
      <c r="H36">
        <v>0</v>
      </c>
      <c r="I36">
        <v>97.726500000000001</v>
      </c>
      <c r="J36">
        <v>1.143</v>
      </c>
      <c r="K36">
        <v>687.84215500000005</v>
      </c>
      <c r="L36">
        <v>218.80137500000001</v>
      </c>
      <c r="M36">
        <v>92.92</v>
      </c>
      <c r="N36">
        <v>119.15625</v>
      </c>
      <c r="O36">
        <v>62.395313000000002</v>
      </c>
      <c r="P36">
        <v>126.16</v>
      </c>
      <c r="Q36">
        <v>10.332000000000001</v>
      </c>
      <c r="R36">
        <v>42.846803999999999</v>
      </c>
      <c r="S36">
        <v>26.620229999999999</v>
      </c>
      <c r="T36">
        <v>0.5625</v>
      </c>
      <c r="U36">
        <v>342</v>
      </c>
      <c r="V36">
        <v>18.140333999999999</v>
      </c>
      <c r="W36">
        <v>34.799309999999998</v>
      </c>
      <c r="X36">
        <v>147.515625</v>
      </c>
      <c r="Y36">
        <v>0</v>
      </c>
      <c r="Z36">
        <v>19.6614</v>
      </c>
      <c r="AA36">
        <v>28.09872</v>
      </c>
      <c r="AB36">
        <v>27.426880000000001</v>
      </c>
      <c r="AC36">
        <v>20.074670999999999</v>
      </c>
      <c r="AD36">
        <v>28.296900000000001</v>
      </c>
      <c r="AE36">
        <v>51.209028000000004</v>
      </c>
      <c r="AF36">
        <v>30.48</v>
      </c>
      <c r="AG36">
        <v>44.1464</v>
      </c>
      <c r="AH36">
        <v>120.65949999999999</v>
      </c>
      <c r="AI36">
        <v>17.146999999999998</v>
      </c>
      <c r="AJ36">
        <v>0</v>
      </c>
      <c r="AK36">
        <v>54.441000000000003</v>
      </c>
      <c r="AL36">
        <v>12.782</v>
      </c>
      <c r="AM36">
        <v>16.38252</v>
      </c>
      <c r="AN36">
        <v>0.78359999999999996</v>
      </c>
      <c r="AO36">
        <v>0</v>
      </c>
      <c r="AP36">
        <v>0.25619999999999998</v>
      </c>
      <c r="AQ36">
        <v>63.095999999999997</v>
      </c>
      <c r="AR36">
        <v>34.223999999999997</v>
      </c>
      <c r="AS36">
        <v>32.284799999999997</v>
      </c>
      <c r="AT36">
        <v>11.2476</v>
      </c>
      <c r="AU36">
        <v>0</v>
      </c>
      <c r="AV36">
        <v>41.1</v>
      </c>
      <c r="AW36">
        <v>54.061799999999998</v>
      </c>
      <c r="AX36">
        <v>1.143</v>
      </c>
      <c r="AY36">
        <v>0</v>
      </c>
      <c r="AZ36">
        <f t="shared" si="0"/>
        <v>88.775372000000004</v>
      </c>
      <c r="BA36">
        <f t="shared" si="1"/>
        <v>2854.8397870000003</v>
      </c>
      <c r="BD36">
        <v>4.2945000000000002</v>
      </c>
      <c r="BE36">
        <v>0</v>
      </c>
      <c r="BF36">
        <v>2.0572E-2</v>
      </c>
      <c r="BG36">
        <v>0</v>
      </c>
      <c r="BH36">
        <v>3.7000000000000002E-3</v>
      </c>
      <c r="BI36">
        <v>0.84623999999999999</v>
      </c>
      <c r="BJ36">
        <v>0</v>
      </c>
      <c r="BK36">
        <v>0</v>
      </c>
      <c r="BL36">
        <v>0</v>
      </c>
      <c r="BM36">
        <v>0</v>
      </c>
      <c r="BN36">
        <v>2.112E-2</v>
      </c>
      <c r="BO36">
        <v>2.02</v>
      </c>
      <c r="BP36">
        <v>2.19</v>
      </c>
      <c r="BQ36">
        <v>3.5429620000000002</v>
      </c>
      <c r="BR36">
        <v>0.49992799999999998</v>
      </c>
      <c r="BS36">
        <v>1.65</v>
      </c>
      <c r="BT36">
        <v>1.6632</v>
      </c>
      <c r="BU36">
        <v>2.9693719999999999</v>
      </c>
      <c r="BV36">
        <v>1.342031</v>
      </c>
      <c r="BW36">
        <v>9.44</v>
      </c>
      <c r="BX36">
        <v>4.2584999999999997</v>
      </c>
      <c r="BY36">
        <v>0.26</v>
      </c>
      <c r="BZ36">
        <v>1.9378120000000001</v>
      </c>
      <c r="CA36">
        <v>3.5120239999999998</v>
      </c>
      <c r="CB36">
        <v>1.97</v>
      </c>
      <c r="CC36">
        <v>1.22</v>
      </c>
      <c r="CD36">
        <v>1.44</v>
      </c>
      <c r="CE36">
        <v>0.91</v>
      </c>
      <c r="CF36">
        <v>0.08</v>
      </c>
      <c r="CG36">
        <v>3.77</v>
      </c>
      <c r="CH36">
        <v>0.96599999999999997</v>
      </c>
      <c r="CI36">
        <v>5.34</v>
      </c>
      <c r="CJ36">
        <v>1.92</v>
      </c>
      <c r="CK36">
        <v>1.79</v>
      </c>
      <c r="CL36">
        <v>5.3144439999999999</v>
      </c>
      <c r="CM36">
        <v>0.93515599999999999</v>
      </c>
      <c r="CN36">
        <v>3.5429620000000002</v>
      </c>
      <c r="CO36">
        <v>3</v>
      </c>
      <c r="CP36">
        <v>0.99528000000000005</v>
      </c>
      <c r="CQ36">
        <v>2.79379</v>
      </c>
      <c r="CR36">
        <v>2.34</v>
      </c>
      <c r="CS36">
        <v>2.0619689999999999</v>
      </c>
      <c r="CT36">
        <v>1.9426559999999999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88.775372000000004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22.62</v>
      </c>
      <c r="H37">
        <v>0</v>
      </c>
      <c r="I37">
        <v>97.726500000000001</v>
      </c>
      <c r="J37">
        <v>1.143</v>
      </c>
      <c r="K37">
        <v>687.84215500000005</v>
      </c>
      <c r="L37">
        <v>218.80137500000001</v>
      </c>
      <c r="M37">
        <v>92.92</v>
      </c>
      <c r="N37">
        <v>119.15625</v>
      </c>
      <c r="O37">
        <v>62.395313000000002</v>
      </c>
      <c r="P37">
        <v>126.16</v>
      </c>
      <c r="Q37">
        <v>10.332000000000001</v>
      </c>
      <c r="R37">
        <v>42.846803999999999</v>
      </c>
      <c r="S37">
        <v>26.620229999999999</v>
      </c>
      <c r="T37">
        <v>0.5625</v>
      </c>
      <c r="U37">
        <v>342</v>
      </c>
      <c r="V37">
        <v>18.140333999999999</v>
      </c>
      <c r="W37">
        <v>34.799309999999998</v>
      </c>
      <c r="X37">
        <v>147.515625</v>
      </c>
      <c r="Y37">
        <v>0</v>
      </c>
      <c r="Z37">
        <v>19.6614</v>
      </c>
      <c r="AA37">
        <v>28.09872</v>
      </c>
      <c r="AB37">
        <v>27.426880000000001</v>
      </c>
      <c r="AC37">
        <v>20.074670999999999</v>
      </c>
      <c r="AD37">
        <v>28.296900000000001</v>
      </c>
      <c r="AE37">
        <v>51.209028000000004</v>
      </c>
      <c r="AF37">
        <v>30.48</v>
      </c>
      <c r="AG37">
        <v>44.1464</v>
      </c>
      <c r="AH37">
        <v>120.65949999999999</v>
      </c>
      <c r="AI37">
        <v>17.146999999999998</v>
      </c>
      <c r="AJ37">
        <v>0</v>
      </c>
      <c r="AK37">
        <v>54.441000000000003</v>
      </c>
      <c r="AL37">
        <v>12.782</v>
      </c>
      <c r="AM37">
        <v>16.38252</v>
      </c>
      <c r="AN37">
        <v>0.78359999999999996</v>
      </c>
      <c r="AO37">
        <v>0</v>
      </c>
      <c r="AP37">
        <v>0.25619999999999998</v>
      </c>
      <c r="AQ37">
        <v>63.095999999999997</v>
      </c>
      <c r="AR37">
        <v>34.223999999999997</v>
      </c>
      <c r="AS37">
        <v>15.87336</v>
      </c>
      <c r="AT37">
        <v>11.2476</v>
      </c>
      <c r="AU37">
        <v>0</v>
      </c>
      <c r="AV37">
        <v>41.1</v>
      </c>
      <c r="AW37">
        <v>54.061799999999998</v>
      </c>
      <c r="AX37">
        <v>1.143</v>
      </c>
      <c r="AY37">
        <v>0</v>
      </c>
      <c r="AZ37">
        <f t="shared" si="0"/>
        <v>88.775211999999996</v>
      </c>
      <c r="BA37">
        <f t="shared" si="1"/>
        <v>2838.4281870000004</v>
      </c>
      <c r="BD37">
        <v>4.2945000000000002</v>
      </c>
      <c r="BE37">
        <v>0</v>
      </c>
      <c r="BF37">
        <v>2.0572E-2</v>
      </c>
      <c r="BG37">
        <v>0</v>
      </c>
      <c r="BH37">
        <v>3.7000000000000002E-3</v>
      </c>
      <c r="BI37">
        <v>0.84623999999999999</v>
      </c>
      <c r="BJ37">
        <v>0</v>
      </c>
      <c r="BK37">
        <v>0</v>
      </c>
      <c r="BL37">
        <v>0</v>
      </c>
      <c r="BM37">
        <v>0</v>
      </c>
      <c r="BN37">
        <v>2.0959999999999999E-2</v>
      </c>
      <c r="BO37">
        <v>2.02</v>
      </c>
      <c r="BP37">
        <v>2.19</v>
      </c>
      <c r="BQ37">
        <v>3.5429620000000002</v>
      </c>
      <c r="BR37">
        <v>0.49992799999999998</v>
      </c>
      <c r="BS37">
        <v>1.65</v>
      </c>
      <c r="BT37">
        <v>1.6632</v>
      </c>
      <c r="BU37">
        <v>2.9693719999999999</v>
      </c>
      <c r="BV37">
        <v>1.342031</v>
      </c>
      <c r="BW37">
        <v>9.44</v>
      </c>
      <c r="BX37">
        <v>4.2584999999999997</v>
      </c>
      <c r="BY37">
        <v>0.26</v>
      </c>
      <c r="BZ37">
        <v>1.9378120000000001</v>
      </c>
      <c r="CA37">
        <v>3.5120239999999998</v>
      </c>
      <c r="CB37">
        <v>1.97</v>
      </c>
      <c r="CC37">
        <v>1.22</v>
      </c>
      <c r="CD37">
        <v>1.44</v>
      </c>
      <c r="CE37">
        <v>0.91</v>
      </c>
      <c r="CF37">
        <v>0.08</v>
      </c>
      <c r="CG37">
        <v>3.77</v>
      </c>
      <c r="CH37">
        <v>0.96599999999999997</v>
      </c>
      <c r="CI37">
        <v>5.34</v>
      </c>
      <c r="CJ37">
        <v>1.92</v>
      </c>
      <c r="CK37">
        <v>1.79</v>
      </c>
      <c r="CL37">
        <v>5.3144439999999999</v>
      </c>
      <c r="CM37">
        <v>0.93515599999999999</v>
      </c>
      <c r="CN37">
        <v>3.5429620000000002</v>
      </c>
      <c r="CO37">
        <v>3</v>
      </c>
      <c r="CP37">
        <v>0.99528000000000005</v>
      </c>
      <c r="CQ37">
        <v>2.79379</v>
      </c>
      <c r="CR37">
        <v>2.34</v>
      </c>
      <c r="CS37">
        <v>2.0619689999999999</v>
      </c>
      <c r="CT37">
        <v>1.9426559999999999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88.775211999999996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22.62</v>
      </c>
      <c r="H38">
        <v>0</v>
      </c>
      <c r="I38">
        <v>97.726500000000001</v>
      </c>
      <c r="J38">
        <v>1.143</v>
      </c>
      <c r="K38">
        <v>687.84215500000005</v>
      </c>
      <c r="L38">
        <v>218.80137500000001</v>
      </c>
      <c r="M38">
        <v>92.92</v>
      </c>
      <c r="N38">
        <v>119.15625</v>
      </c>
      <c r="O38">
        <v>62.395313000000002</v>
      </c>
      <c r="P38">
        <v>126.16</v>
      </c>
      <c r="Q38">
        <v>10.332000000000001</v>
      </c>
      <c r="R38">
        <v>42.846803999999999</v>
      </c>
      <c r="S38">
        <v>26.620229999999999</v>
      </c>
      <c r="T38">
        <v>0.5625</v>
      </c>
      <c r="U38">
        <v>342</v>
      </c>
      <c r="V38">
        <v>18.140333999999999</v>
      </c>
      <c r="W38">
        <v>34.799309999999998</v>
      </c>
      <c r="X38">
        <v>147.515625</v>
      </c>
      <c r="Y38">
        <v>0</v>
      </c>
      <c r="Z38">
        <v>7.7</v>
      </c>
      <c r="AA38">
        <v>28.09872</v>
      </c>
      <c r="AB38">
        <v>27.426880000000001</v>
      </c>
      <c r="AC38">
        <v>20.074670999999999</v>
      </c>
      <c r="AD38">
        <v>18.864599999999999</v>
      </c>
      <c r="AE38">
        <v>51.209028000000004</v>
      </c>
      <c r="AF38">
        <v>18.288</v>
      </c>
      <c r="AG38">
        <v>44.1464</v>
      </c>
      <c r="AH38">
        <v>96.527600000000007</v>
      </c>
      <c r="AI38">
        <v>3.9569999999999999</v>
      </c>
      <c r="AJ38">
        <v>0</v>
      </c>
      <c r="AK38">
        <v>54.441000000000003</v>
      </c>
      <c r="AL38">
        <v>12.782</v>
      </c>
      <c r="AM38">
        <v>16.38252</v>
      </c>
      <c r="AN38">
        <v>0.78359999999999996</v>
      </c>
      <c r="AO38">
        <v>0</v>
      </c>
      <c r="AP38">
        <v>0.25619999999999998</v>
      </c>
      <c r="AQ38">
        <v>63.095999999999997</v>
      </c>
      <c r="AR38">
        <v>34.223999999999997</v>
      </c>
      <c r="AS38">
        <v>15.87336</v>
      </c>
      <c r="AT38">
        <v>11.2476</v>
      </c>
      <c r="AU38">
        <v>0</v>
      </c>
      <c r="AV38">
        <v>41.1</v>
      </c>
      <c r="AW38">
        <v>54.061799999999998</v>
      </c>
      <c r="AX38">
        <v>1.143</v>
      </c>
      <c r="AY38">
        <v>0</v>
      </c>
      <c r="AZ38">
        <f t="shared" si="0"/>
        <v>88.103211999999999</v>
      </c>
      <c r="BA38">
        <f t="shared" si="1"/>
        <v>2766.848587</v>
      </c>
      <c r="BD38">
        <v>4.2945000000000002</v>
      </c>
      <c r="BE38">
        <v>0</v>
      </c>
      <c r="BF38">
        <v>2.0572E-2</v>
      </c>
      <c r="BG38">
        <v>0</v>
      </c>
      <c r="BH38">
        <v>3.7000000000000002E-3</v>
      </c>
      <c r="BI38">
        <v>0.84623999999999999</v>
      </c>
      <c r="BJ38">
        <v>0</v>
      </c>
      <c r="BK38">
        <v>0</v>
      </c>
      <c r="BL38">
        <v>0</v>
      </c>
      <c r="BM38">
        <v>0</v>
      </c>
      <c r="BN38">
        <v>2.0959999999999999E-2</v>
      </c>
      <c r="BO38">
        <v>2.02</v>
      </c>
      <c r="BP38">
        <v>2.19</v>
      </c>
      <c r="BQ38">
        <v>3.5429620000000002</v>
      </c>
      <c r="BR38">
        <v>0.49992799999999998</v>
      </c>
      <c r="BS38">
        <v>1.65</v>
      </c>
      <c r="BT38">
        <v>1.1843999999999999</v>
      </c>
      <c r="BU38">
        <v>2.9693719999999999</v>
      </c>
      <c r="BV38">
        <v>1.342031</v>
      </c>
      <c r="BW38">
        <v>9.44</v>
      </c>
      <c r="BX38">
        <v>4.2584999999999997</v>
      </c>
      <c r="BY38">
        <v>0.26</v>
      </c>
      <c r="BZ38">
        <v>1.9378120000000001</v>
      </c>
      <c r="CA38">
        <v>3.5120239999999998</v>
      </c>
      <c r="CB38">
        <v>1.97</v>
      </c>
      <c r="CC38">
        <v>1.22</v>
      </c>
      <c r="CD38">
        <v>1.44</v>
      </c>
      <c r="CE38">
        <v>0.91</v>
      </c>
      <c r="CF38">
        <v>0.08</v>
      </c>
      <c r="CG38">
        <v>3.77</v>
      </c>
      <c r="CH38">
        <v>0.77280000000000004</v>
      </c>
      <c r="CI38">
        <v>5.34</v>
      </c>
      <c r="CJ38">
        <v>1.92</v>
      </c>
      <c r="CK38">
        <v>1.79</v>
      </c>
      <c r="CL38">
        <v>5.3144439999999999</v>
      </c>
      <c r="CM38">
        <v>0.93515599999999999</v>
      </c>
      <c r="CN38">
        <v>3.5429620000000002</v>
      </c>
      <c r="CO38">
        <v>3</v>
      </c>
      <c r="CP38">
        <v>0.99528000000000005</v>
      </c>
      <c r="CQ38">
        <v>2.79379</v>
      </c>
      <c r="CR38">
        <v>2.34</v>
      </c>
      <c r="CS38">
        <v>2.0619689999999999</v>
      </c>
      <c r="CT38">
        <v>1.9426559999999999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88.103211999999999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0</v>
      </c>
      <c r="G39">
        <v>22.62</v>
      </c>
      <c r="H39">
        <v>0</v>
      </c>
      <c r="I39">
        <v>97.726500000000001</v>
      </c>
      <c r="J39">
        <v>1.143</v>
      </c>
      <c r="K39">
        <v>687.84215500000005</v>
      </c>
      <c r="L39">
        <v>218.80137500000001</v>
      </c>
      <c r="M39">
        <v>92.92</v>
      </c>
      <c r="N39">
        <v>119.15625</v>
      </c>
      <c r="O39">
        <v>62.395313000000002</v>
      </c>
      <c r="P39">
        <v>126.16</v>
      </c>
      <c r="Q39">
        <v>10.332000000000001</v>
      </c>
      <c r="R39">
        <v>42.846803999999999</v>
      </c>
      <c r="S39">
        <v>26.620229999999999</v>
      </c>
      <c r="T39">
        <v>0.5625</v>
      </c>
      <c r="U39">
        <v>342</v>
      </c>
      <c r="V39">
        <v>18.140333999999999</v>
      </c>
      <c r="W39">
        <v>34.799309999999998</v>
      </c>
      <c r="X39">
        <v>147.515625</v>
      </c>
      <c r="Y39">
        <v>0</v>
      </c>
      <c r="Z39">
        <v>6.5537999999999998</v>
      </c>
      <c r="AA39">
        <v>28.09872</v>
      </c>
      <c r="AB39">
        <v>27.426880000000001</v>
      </c>
      <c r="AC39">
        <v>20.074670999999999</v>
      </c>
      <c r="AD39">
        <v>9.4322999999999997</v>
      </c>
      <c r="AE39">
        <v>51.209028000000004</v>
      </c>
      <c r="AF39">
        <v>0</v>
      </c>
      <c r="AG39">
        <v>44.1464</v>
      </c>
      <c r="AH39">
        <v>87.93</v>
      </c>
      <c r="AI39">
        <v>0</v>
      </c>
      <c r="AJ39">
        <v>0</v>
      </c>
      <c r="AK39">
        <v>54.441000000000003</v>
      </c>
      <c r="AL39">
        <v>12.782</v>
      </c>
      <c r="AM39">
        <v>16.38252</v>
      </c>
      <c r="AN39">
        <v>0.78359999999999996</v>
      </c>
      <c r="AO39">
        <v>0</v>
      </c>
      <c r="AP39">
        <v>0.25619999999999998</v>
      </c>
      <c r="AQ39">
        <v>63.095999999999997</v>
      </c>
      <c r="AR39">
        <v>34.223999999999997</v>
      </c>
      <c r="AS39">
        <v>15.87336</v>
      </c>
      <c r="AT39">
        <v>11.2476</v>
      </c>
      <c r="AU39">
        <v>0</v>
      </c>
      <c r="AV39">
        <v>41.1</v>
      </c>
      <c r="AW39">
        <v>54.061799999999998</v>
      </c>
      <c r="AX39">
        <v>1.143</v>
      </c>
      <c r="AY39">
        <v>0</v>
      </c>
      <c r="AZ39">
        <f t="shared" si="0"/>
        <v>87.680338000000006</v>
      </c>
      <c r="BA39">
        <f t="shared" si="1"/>
        <v>2725.0046130000005</v>
      </c>
      <c r="BD39">
        <v>4.2945000000000002</v>
      </c>
      <c r="BE39">
        <v>0</v>
      </c>
      <c r="BF39">
        <v>2.0497999999999999E-2</v>
      </c>
      <c r="BG39">
        <v>0</v>
      </c>
      <c r="BH39">
        <v>3.7000000000000002E-3</v>
      </c>
      <c r="BI39">
        <v>0.84623999999999999</v>
      </c>
      <c r="BJ39">
        <v>0</v>
      </c>
      <c r="BK39">
        <v>0</v>
      </c>
      <c r="BL39">
        <v>0</v>
      </c>
      <c r="BM39">
        <v>0</v>
      </c>
      <c r="BN39">
        <v>2.0959999999999999E-2</v>
      </c>
      <c r="BO39">
        <v>2.02</v>
      </c>
      <c r="BP39">
        <v>2.19</v>
      </c>
      <c r="BQ39">
        <v>3.5429620000000002</v>
      </c>
      <c r="BR39">
        <v>0.49992799999999998</v>
      </c>
      <c r="BS39">
        <v>1.65</v>
      </c>
      <c r="BT39">
        <v>0.83160000000000001</v>
      </c>
      <c r="BU39">
        <v>2.9693719999999999</v>
      </c>
      <c r="BV39">
        <v>1.342031</v>
      </c>
      <c r="BW39">
        <v>9.44</v>
      </c>
      <c r="BX39">
        <v>4.2584999999999997</v>
      </c>
      <c r="BY39">
        <v>0.26</v>
      </c>
      <c r="BZ39">
        <v>1.9378120000000001</v>
      </c>
      <c r="CA39">
        <v>3.5120239999999998</v>
      </c>
      <c r="CB39">
        <v>1.97</v>
      </c>
      <c r="CC39">
        <v>1.22</v>
      </c>
      <c r="CD39">
        <v>1.44</v>
      </c>
      <c r="CE39">
        <v>0.91</v>
      </c>
      <c r="CF39">
        <v>0.08</v>
      </c>
      <c r="CG39">
        <v>3.77</v>
      </c>
      <c r="CH39">
        <v>0.70279999999999998</v>
      </c>
      <c r="CI39">
        <v>5.34</v>
      </c>
      <c r="CJ39">
        <v>1.92</v>
      </c>
      <c r="CK39">
        <v>1.79</v>
      </c>
      <c r="CL39">
        <v>5.3144439999999999</v>
      </c>
      <c r="CM39">
        <v>0.93515599999999999</v>
      </c>
      <c r="CN39">
        <v>3.5429620000000002</v>
      </c>
      <c r="CO39">
        <v>3</v>
      </c>
      <c r="CP39">
        <v>0.99528000000000005</v>
      </c>
      <c r="CQ39">
        <v>2.79379</v>
      </c>
      <c r="CR39">
        <v>2.34</v>
      </c>
      <c r="CS39">
        <v>2.0619689999999999</v>
      </c>
      <c r="CT39">
        <v>1.9426559999999999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87.680338000000006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0</v>
      </c>
      <c r="G40">
        <v>22.62</v>
      </c>
      <c r="H40">
        <v>0</v>
      </c>
      <c r="I40">
        <v>97.726500000000001</v>
      </c>
      <c r="J40">
        <v>1.143</v>
      </c>
      <c r="K40">
        <v>687.84215500000005</v>
      </c>
      <c r="L40">
        <v>218.80137500000001</v>
      </c>
      <c r="M40">
        <v>92.92</v>
      </c>
      <c r="N40">
        <v>119.15625</v>
      </c>
      <c r="O40">
        <v>62.395313000000002</v>
      </c>
      <c r="P40">
        <v>126.16</v>
      </c>
      <c r="Q40">
        <v>10.332000000000001</v>
      </c>
      <c r="R40">
        <v>42.846803999999999</v>
      </c>
      <c r="S40">
        <v>26.620229999999999</v>
      </c>
      <c r="T40">
        <v>0.5625</v>
      </c>
      <c r="U40">
        <v>342</v>
      </c>
      <c r="V40">
        <v>18.140333999999999</v>
      </c>
      <c r="W40">
        <v>34.799309999999998</v>
      </c>
      <c r="X40">
        <v>147.515625</v>
      </c>
      <c r="Y40">
        <v>0</v>
      </c>
      <c r="Z40">
        <v>6.5537999999999998</v>
      </c>
      <c r="AA40">
        <v>28.09872</v>
      </c>
      <c r="AB40">
        <v>27.426880000000001</v>
      </c>
      <c r="AC40">
        <v>20.074670999999999</v>
      </c>
      <c r="AD40">
        <v>0</v>
      </c>
      <c r="AE40">
        <v>34.022399999999998</v>
      </c>
      <c r="AF40">
        <v>0</v>
      </c>
      <c r="AG40">
        <v>44.1464</v>
      </c>
      <c r="AH40">
        <v>72.395700000000005</v>
      </c>
      <c r="AI40">
        <v>0</v>
      </c>
      <c r="AJ40">
        <v>0</v>
      </c>
      <c r="AK40">
        <v>54.441000000000003</v>
      </c>
      <c r="AL40">
        <v>12.782</v>
      </c>
      <c r="AM40">
        <v>16.38252</v>
      </c>
      <c r="AN40">
        <v>0.78359999999999996</v>
      </c>
      <c r="AO40">
        <v>0</v>
      </c>
      <c r="AP40">
        <v>0.25619999999999998</v>
      </c>
      <c r="AQ40">
        <v>63.095999999999997</v>
      </c>
      <c r="AR40">
        <v>34.223999999999997</v>
      </c>
      <c r="AS40">
        <v>15.87336</v>
      </c>
      <c r="AT40">
        <v>11.2476</v>
      </c>
      <c r="AU40">
        <v>0</v>
      </c>
      <c r="AV40">
        <v>41.1</v>
      </c>
      <c r="AW40">
        <v>54.061799999999998</v>
      </c>
      <c r="AX40">
        <v>1.143</v>
      </c>
      <c r="AY40">
        <v>0</v>
      </c>
      <c r="AZ40">
        <f t="shared" si="0"/>
        <v>87.557137999999995</v>
      </c>
      <c r="BA40">
        <f t="shared" si="1"/>
        <v>2682.7281850000004</v>
      </c>
      <c r="BD40">
        <v>4.2945000000000002</v>
      </c>
      <c r="BE40">
        <v>0</v>
      </c>
      <c r="BF40">
        <v>2.0497999999999999E-2</v>
      </c>
      <c r="BG40">
        <v>0</v>
      </c>
      <c r="BH40">
        <v>3.7000000000000002E-3</v>
      </c>
      <c r="BI40">
        <v>0.84623999999999999</v>
      </c>
      <c r="BJ40">
        <v>0</v>
      </c>
      <c r="BK40">
        <v>0</v>
      </c>
      <c r="BL40">
        <v>0</v>
      </c>
      <c r="BM40">
        <v>0</v>
      </c>
      <c r="BN40">
        <v>2.0959999999999999E-2</v>
      </c>
      <c r="BO40">
        <v>2.02</v>
      </c>
      <c r="BP40">
        <v>2.19</v>
      </c>
      <c r="BQ40">
        <v>3.5429620000000002</v>
      </c>
      <c r="BR40">
        <v>0.49992799999999998</v>
      </c>
      <c r="BS40">
        <v>1.65</v>
      </c>
      <c r="BT40">
        <v>0.83160000000000001</v>
      </c>
      <c r="BU40">
        <v>2.9693719999999999</v>
      </c>
      <c r="BV40">
        <v>1.342031</v>
      </c>
      <c r="BW40">
        <v>9.44</v>
      </c>
      <c r="BX40">
        <v>4.2584999999999997</v>
      </c>
      <c r="BY40">
        <v>0.26</v>
      </c>
      <c r="BZ40">
        <v>1.9378120000000001</v>
      </c>
      <c r="CA40">
        <v>3.5120239999999998</v>
      </c>
      <c r="CB40">
        <v>1.97</v>
      </c>
      <c r="CC40">
        <v>1.22</v>
      </c>
      <c r="CD40">
        <v>1.44</v>
      </c>
      <c r="CE40">
        <v>0.91</v>
      </c>
      <c r="CF40">
        <v>0.08</v>
      </c>
      <c r="CG40">
        <v>3.77</v>
      </c>
      <c r="CH40">
        <v>0.5796</v>
      </c>
      <c r="CI40">
        <v>5.34</v>
      </c>
      <c r="CJ40">
        <v>1.92</v>
      </c>
      <c r="CK40">
        <v>1.79</v>
      </c>
      <c r="CL40">
        <v>5.3144439999999999</v>
      </c>
      <c r="CM40">
        <v>0.93515599999999999</v>
      </c>
      <c r="CN40">
        <v>3.5429620000000002</v>
      </c>
      <c r="CO40">
        <v>3</v>
      </c>
      <c r="CP40">
        <v>0.99528000000000005</v>
      </c>
      <c r="CQ40">
        <v>2.79379</v>
      </c>
      <c r="CR40">
        <v>2.34</v>
      </c>
      <c r="CS40">
        <v>2.0619689999999999</v>
      </c>
      <c r="CT40">
        <v>1.9426559999999999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87.557137999999995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0</v>
      </c>
      <c r="G41">
        <v>22.62</v>
      </c>
      <c r="H41">
        <v>0</v>
      </c>
      <c r="I41">
        <v>97.726500000000001</v>
      </c>
      <c r="J41">
        <v>1.143</v>
      </c>
      <c r="K41">
        <v>687.84215500000005</v>
      </c>
      <c r="L41">
        <v>218.80137500000001</v>
      </c>
      <c r="M41">
        <v>92.92</v>
      </c>
      <c r="N41">
        <v>119.15625</v>
      </c>
      <c r="O41">
        <v>62.395313000000002</v>
      </c>
      <c r="P41">
        <v>126.16</v>
      </c>
      <c r="Q41">
        <v>10.332000000000001</v>
      </c>
      <c r="R41">
        <v>42.846803999999999</v>
      </c>
      <c r="S41">
        <v>26.620229999999999</v>
      </c>
      <c r="T41">
        <v>0.5625</v>
      </c>
      <c r="U41">
        <v>342</v>
      </c>
      <c r="V41">
        <v>18.140333999999999</v>
      </c>
      <c r="W41">
        <v>34.799309999999998</v>
      </c>
      <c r="X41">
        <v>147.515625</v>
      </c>
      <c r="Y41">
        <v>0</v>
      </c>
      <c r="Z41">
        <v>6.5537999999999998</v>
      </c>
      <c r="AA41">
        <v>28.09872</v>
      </c>
      <c r="AB41">
        <v>27.426880000000001</v>
      </c>
      <c r="AC41">
        <v>20.074670999999999</v>
      </c>
      <c r="AD41">
        <v>0</v>
      </c>
      <c r="AE41">
        <v>34.022399999999998</v>
      </c>
      <c r="AF41">
        <v>0</v>
      </c>
      <c r="AG41">
        <v>44.1464</v>
      </c>
      <c r="AH41">
        <v>48.263800000000003</v>
      </c>
      <c r="AI41">
        <v>0</v>
      </c>
      <c r="AJ41">
        <v>0</v>
      </c>
      <c r="AK41">
        <v>54.441000000000003</v>
      </c>
      <c r="AL41">
        <v>12.782</v>
      </c>
      <c r="AM41">
        <v>16.38252</v>
      </c>
      <c r="AN41">
        <v>0.78359999999999996</v>
      </c>
      <c r="AO41">
        <v>0</v>
      </c>
      <c r="AP41">
        <v>0.25619999999999998</v>
      </c>
      <c r="AQ41">
        <v>63.095999999999997</v>
      </c>
      <c r="AR41">
        <v>38.088000000000001</v>
      </c>
      <c r="AS41">
        <v>15.87336</v>
      </c>
      <c r="AT41">
        <v>11.2476</v>
      </c>
      <c r="AU41">
        <v>0</v>
      </c>
      <c r="AV41">
        <v>41.1</v>
      </c>
      <c r="AW41">
        <v>54.061799999999998</v>
      </c>
      <c r="AX41">
        <v>1.143</v>
      </c>
      <c r="AY41">
        <v>0</v>
      </c>
      <c r="AZ41">
        <f t="shared" si="0"/>
        <v>86.948138</v>
      </c>
      <c r="BA41">
        <f t="shared" si="1"/>
        <v>2661.8512850000006</v>
      </c>
      <c r="BD41">
        <v>4.2945000000000002</v>
      </c>
      <c r="BE41">
        <v>0</v>
      </c>
      <c r="BF41">
        <v>2.0497999999999999E-2</v>
      </c>
      <c r="BG41">
        <v>0</v>
      </c>
      <c r="BH41">
        <v>3.7000000000000002E-3</v>
      </c>
      <c r="BI41">
        <v>0.84623999999999999</v>
      </c>
      <c r="BJ41">
        <v>0</v>
      </c>
      <c r="BK41">
        <v>0</v>
      </c>
      <c r="BL41">
        <v>0</v>
      </c>
      <c r="BM41">
        <v>0</v>
      </c>
      <c r="BN41">
        <v>2.0959999999999999E-2</v>
      </c>
      <c r="BO41">
        <v>2.02</v>
      </c>
      <c r="BP41">
        <v>2.19</v>
      </c>
      <c r="BQ41">
        <v>3.5429620000000002</v>
      </c>
      <c r="BR41">
        <v>0.49992799999999998</v>
      </c>
      <c r="BS41">
        <v>1.65</v>
      </c>
      <c r="BT41">
        <v>0.4158</v>
      </c>
      <c r="BU41">
        <v>2.9693719999999999</v>
      </c>
      <c r="BV41">
        <v>1.342031</v>
      </c>
      <c r="BW41">
        <v>9.44</v>
      </c>
      <c r="BX41">
        <v>4.2584999999999997</v>
      </c>
      <c r="BY41">
        <v>0.26</v>
      </c>
      <c r="BZ41">
        <v>1.9378120000000001</v>
      </c>
      <c r="CA41">
        <v>3.5120239999999998</v>
      </c>
      <c r="CB41">
        <v>1.97</v>
      </c>
      <c r="CC41">
        <v>1.22</v>
      </c>
      <c r="CD41">
        <v>1.44</v>
      </c>
      <c r="CE41">
        <v>0.91</v>
      </c>
      <c r="CF41">
        <v>0.08</v>
      </c>
      <c r="CG41">
        <v>3.77</v>
      </c>
      <c r="CH41">
        <v>0.38640000000000002</v>
      </c>
      <c r="CI41">
        <v>5.34</v>
      </c>
      <c r="CJ41">
        <v>1.92</v>
      </c>
      <c r="CK41">
        <v>1.79</v>
      </c>
      <c r="CL41">
        <v>5.3144439999999999</v>
      </c>
      <c r="CM41">
        <v>0.93515599999999999</v>
      </c>
      <c r="CN41">
        <v>3.5429620000000002</v>
      </c>
      <c r="CO41">
        <v>3</v>
      </c>
      <c r="CP41">
        <v>0.99528000000000005</v>
      </c>
      <c r="CQ41">
        <v>2.79379</v>
      </c>
      <c r="CR41">
        <v>2.34</v>
      </c>
      <c r="CS41">
        <v>2.0619689999999999</v>
      </c>
      <c r="CT41">
        <v>1.9426559999999999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86.948138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0</v>
      </c>
      <c r="G42">
        <v>22.62</v>
      </c>
      <c r="H42">
        <v>0</v>
      </c>
      <c r="I42">
        <v>97.726500000000001</v>
      </c>
      <c r="J42">
        <v>1.143</v>
      </c>
      <c r="K42">
        <v>687.84215500000005</v>
      </c>
      <c r="L42">
        <v>218.80137500000001</v>
      </c>
      <c r="M42">
        <v>92.92</v>
      </c>
      <c r="N42">
        <v>119.15625</v>
      </c>
      <c r="O42">
        <v>62.395313000000002</v>
      </c>
      <c r="P42">
        <v>126.16</v>
      </c>
      <c r="Q42">
        <v>10.332000000000001</v>
      </c>
      <c r="R42">
        <v>42.846803999999999</v>
      </c>
      <c r="S42">
        <v>26.620229999999999</v>
      </c>
      <c r="T42">
        <v>0.5625</v>
      </c>
      <c r="U42">
        <v>342</v>
      </c>
      <c r="V42">
        <v>18.140333999999999</v>
      </c>
      <c r="W42">
        <v>34.799309999999998</v>
      </c>
      <c r="X42">
        <v>147.515625</v>
      </c>
      <c r="Y42">
        <v>0</v>
      </c>
      <c r="Z42">
        <v>6.5537999999999998</v>
      </c>
      <c r="AA42">
        <v>28.09872</v>
      </c>
      <c r="AB42">
        <v>27.426880000000001</v>
      </c>
      <c r="AC42">
        <v>20.074670999999999</v>
      </c>
      <c r="AD42">
        <v>0</v>
      </c>
      <c r="AE42">
        <v>17.011199999999999</v>
      </c>
      <c r="AF42">
        <v>0</v>
      </c>
      <c r="AG42">
        <v>44.1464</v>
      </c>
      <c r="AH42">
        <v>21.200900000000001</v>
      </c>
      <c r="AI42">
        <v>0</v>
      </c>
      <c r="AJ42">
        <v>0</v>
      </c>
      <c r="AK42">
        <v>54.441000000000003</v>
      </c>
      <c r="AL42">
        <v>12.782</v>
      </c>
      <c r="AM42">
        <v>16.38252</v>
      </c>
      <c r="AN42">
        <v>0.78359999999999996</v>
      </c>
      <c r="AO42">
        <v>0</v>
      </c>
      <c r="AP42">
        <v>0.25619999999999998</v>
      </c>
      <c r="AQ42">
        <v>63.095999999999997</v>
      </c>
      <c r="AR42">
        <v>38.088000000000001</v>
      </c>
      <c r="AS42">
        <v>15.87336</v>
      </c>
      <c r="AT42">
        <v>11.2476</v>
      </c>
      <c r="AU42">
        <v>0</v>
      </c>
      <c r="AV42">
        <v>41.1</v>
      </c>
      <c r="AW42">
        <v>54.061799999999998</v>
      </c>
      <c r="AX42">
        <v>1.143</v>
      </c>
      <c r="AY42">
        <v>0</v>
      </c>
      <c r="AZ42">
        <f t="shared" si="0"/>
        <v>86.356737999999993</v>
      </c>
      <c r="BA42">
        <f t="shared" si="1"/>
        <v>2617.1857850000001</v>
      </c>
      <c r="BD42">
        <v>4.2945000000000002</v>
      </c>
      <c r="BE42">
        <v>0</v>
      </c>
      <c r="BF42">
        <v>2.0497999999999999E-2</v>
      </c>
      <c r="BG42">
        <v>0</v>
      </c>
      <c r="BH42">
        <v>3.7000000000000002E-3</v>
      </c>
      <c r="BI42">
        <v>0.84623999999999999</v>
      </c>
      <c r="BJ42">
        <v>0</v>
      </c>
      <c r="BK42">
        <v>0</v>
      </c>
      <c r="BL42">
        <v>0</v>
      </c>
      <c r="BM42">
        <v>0</v>
      </c>
      <c r="BN42">
        <v>2.0959999999999999E-2</v>
      </c>
      <c r="BO42">
        <v>2.02</v>
      </c>
      <c r="BP42">
        <v>2.19</v>
      </c>
      <c r="BQ42">
        <v>3.5429620000000002</v>
      </c>
      <c r="BR42">
        <v>0.49992799999999998</v>
      </c>
      <c r="BS42">
        <v>1.65</v>
      </c>
      <c r="BT42">
        <v>0</v>
      </c>
      <c r="BU42">
        <v>2.9693719999999999</v>
      </c>
      <c r="BV42">
        <v>1.342031</v>
      </c>
      <c r="BW42">
        <v>9.44</v>
      </c>
      <c r="BX42">
        <v>4.2584999999999997</v>
      </c>
      <c r="BY42">
        <v>0.26</v>
      </c>
      <c r="BZ42">
        <v>1.9378120000000001</v>
      </c>
      <c r="CA42">
        <v>3.5120239999999998</v>
      </c>
      <c r="CB42">
        <v>1.97</v>
      </c>
      <c r="CC42">
        <v>1.24</v>
      </c>
      <c r="CD42">
        <v>1.46</v>
      </c>
      <c r="CE42">
        <v>0.91</v>
      </c>
      <c r="CF42">
        <v>0.08</v>
      </c>
      <c r="CG42">
        <v>3.77</v>
      </c>
      <c r="CH42">
        <v>0.17080000000000001</v>
      </c>
      <c r="CI42">
        <v>5.34</v>
      </c>
      <c r="CJ42">
        <v>1.92</v>
      </c>
      <c r="CK42">
        <v>1.79</v>
      </c>
      <c r="CL42">
        <v>5.3144439999999999</v>
      </c>
      <c r="CM42">
        <v>0.93515599999999999</v>
      </c>
      <c r="CN42">
        <v>3.5429620000000002</v>
      </c>
      <c r="CO42">
        <v>3</v>
      </c>
      <c r="CP42">
        <v>0.99528000000000005</v>
      </c>
      <c r="CQ42">
        <v>2.79379</v>
      </c>
      <c r="CR42">
        <v>2.34</v>
      </c>
      <c r="CS42">
        <v>2.0619689999999999</v>
      </c>
      <c r="CT42">
        <v>1.9426559999999999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86.356737999999993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0</v>
      </c>
      <c r="G43">
        <v>22.62</v>
      </c>
      <c r="H43">
        <v>0</v>
      </c>
      <c r="I43">
        <v>97.726500000000001</v>
      </c>
      <c r="J43">
        <v>1.143</v>
      </c>
      <c r="K43">
        <v>687.84215500000005</v>
      </c>
      <c r="L43">
        <v>218.80137500000001</v>
      </c>
      <c r="M43">
        <v>92.92</v>
      </c>
      <c r="N43">
        <v>119.15625</v>
      </c>
      <c r="O43">
        <v>62.395313000000002</v>
      </c>
      <c r="P43">
        <v>126.16</v>
      </c>
      <c r="Q43">
        <v>10.332000000000001</v>
      </c>
      <c r="R43">
        <v>42.846803999999999</v>
      </c>
      <c r="S43">
        <v>26.620229999999999</v>
      </c>
      <c r="T43">
        <v>0.5625</v>
      </c>
      <c r="U43">
        <v>342</v>
      </c>
      <c r="V43">
        <v>18.140333999999999</v>
      </c>
      <c r="W43">
        <v>34.799309999999998</v>
      </c>
      <c r="X43">
        <v>147.515625</v>
      </c>
      <c r="Y43">
        <v>0</v>
      </c>
      <c r="Z43">
        <v>6.5537999999999998</v>
      </c>
      <c r="AA43">
        <v>28.09872</v>
      </c>
      <c r="AB43">
        <v>13.602399999999999</v>
      </c>
      <c r="AC43">
        <v>10.687139999999999</v>
      </c>
      <c r="AD43">
        <v>0</v>
      </c>
      <c r="AE43">
        <v>17.011199999999999</v>
      </c>
      <c r="AF43">
        <v>0</v>
      </c>
      <c r="AG43">
        <v>44.1464</v>
      </c>
      <c r="AH43">
        <v>2.931</v>
      </c>
      <c r="AI43">
        <v>0</v>
      </c>
      <c r="AJ43">
        <v>0</v>
      </c>
      <c r="AK43">
        <v>54.441000000000003</v>
      </c>
      <c r="AL43">
        <v>12.782</v>
      </c>
      <c r="AM43">
        <v>16.38252</v>
      </c>
      <c r="AN43">
        <v>0.78359999999999996</v>
      </c>
      <c r="AO43">
        <v>0</v>
      </c>
      <c r="AP43">
        <v>0.25619999999999998</v>
      </c>
      <c r="AQ43">
        <v>47.322000000000003</v>
      </c>
      <c r="AR43">
        <v>34.223999999999997</v>
      </c>
      <c r="AS43">
        <v>15.87336</v>
      </c>
      <c r="AT43">
        <v>11.2476</v>
      </c>
      <c r="AU43">
        <v>0</v>
      </c>
      <c r="AV43">
        <v>40.7712</v>
      </c>
      <c r="AW43">
        <v>54.061799999999998</v>
      </c>
      <c r="AX43">
        <v>1.143</v>
      </c>
      <c r="AY43">
        <v>0</v>
      </c>
      <c r="AZ43">
        <f t="shared" si="0"/>
        <v>86.025678999999982</v>
      </c>
      <c r="BA43">
        <f t="shared" si="1"/>
        <v>2555.4060150000009</v>
      </c>
      <c r="BD43">
        <v>4.2945000000000002</v>
      </c>
      <c r="BE43">
        <v>0</v>
      </c>
      <c r="BF43">
        <v>2.0497999999999999E-2</v>
      </c>
      <c r="BG43">
        <v>0</v>
      </c>
      <c r="BH43">
        <v>3.7000000000000002E-3</v>
      </c>
      <c r="BI43">
        <v>0.84623999999999999</v>
      </c>
      <c r="BJ43">
        <v>0</v>
      </c>
      <c r="BK43">
        <v>0</v>
      </c>
      <c r="BL43">
        <v>0</v>
      </c>
      <c r="BM43">
        <v>0</v>
      </c>
      <c r="BN43">
        <v>2.0959999999999999E-2</v>
      </c>
      <c r="BO43">
        <v>2.02</v>
      </c>
      <c r="BP43">
        <v>2.19</v>
      </c>
      <c r="BQ43">
        <v>3.5429620000000002</v>
      </c>
      <c r="BR43">
        <v>0.49992799999999998</v>
      </c>
      <c r="BS43">
        <v>1.65</v>
      </c>
      <c r="BT43">
        <v>0</v>
      </c>
      <c r="BU43">
        <v>2.9693719999999999</v>
      </c>
      <c r="BV43">
        <v>1.342031</v>
      </c>
      <c r="BW43">
        <v>9.44</v>
      </c>
      <c r="BX43">
        <v>4.2584999999999997</v>
      </c>
      <c r="BY43">
        <v>0.26</v>
      </c>
      <c r="BZ43">
        <v>1.9378120000000001</v>
      </c>
      <c r="CA43">
        <v>3.5120239999999998</v>
      </c>
      <c r="CB43">
        <v>1.81</v>
      </c>
      <c r="CC43">
        <v>1.24</v>
      </c>
      <c r="CD43">
        <v>1.46</v>
      </c>
      <c r="CE43">
        <v>0.91</v>
      </c>
      <c r="CF43">
        <v>0.08</v>
      </c>
      <c r="CG43">
        <v>3.77</v>
      </c>
      <c r="CH43">
        <v>2.24E-2</v>
      </c>
      <c r="CI43">
        <v>5.34</v>
      </c>
      <c r="CJ43">
        <v>1.92</v>
      </c>
      <c r="CK43">
        <v>1.79</v>
      </c>
      <c r="CL43">
        <v>5.3144439999999999</v>
      </c>
      <c r="CM43">
        <v>0.93515599999999999</v>
      </c>
      <c r="CN43">
        <v>3.5429620000000002</v>
      </c>
      <c r="CO43">
        <v>3</v>
      </c>
      <c r="CP43">
        <v>0.99528000000000005</v>
      </c>
      <c r="CQ43">
        <v>2.79379</v>
      </c>
      <c r="CR43">
        <v>2.34</v>
      </c>
      <c r="CS43">
        <v>2.03931</v>
      </c>
      <c r="CT43">
        <v>1.9426559999999999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86.025678999999982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0</v>
      </c>
      <c r="G44">
        <v>22.62</v>
      </c>
      <c r="H44">
        <v>0</v>
      </c>
      <c r="I44">
        <v>97.726500000000001</v>
      </c>
      <c r="J44">
        <v>1.143</v>
      </c>
      <c r="K44">
        <v>687.84215500000005</v>
      </c>
      <c r="L44">
        <v>218.80137500000001</v>
      </c>
      <c r="M44">
        <v>92.92</v>
      </c>
      <c r="N44">
        <v>119.15625</v>
      </c>
      <c r="O44">
        <v>62.395313000000002</v>
      </c>
      <c r="P44">
        <v>126.16</v>
      </c>
      <c r="Q44">
        <v>10.332000000000001</v>
      </c>
      <c r="R44">
        <v>42.846803999999999</v>
      </c>
      <c r="S44">
        <v>26.620229999999999</v>
      </c>
      <c r="T44">
        <v>0.5625</v>
      </c>
      <c r="U44">
        <v>342</v>
      </c>
      <c r="V44">
        <v>18.140333999999999</v>
      </c>
      <c r="W44">
        <v>34.799309999999998</v>
      </c>
      <c r="X44">
        <v>147.515625</v>
      </c>
      <c r="Y44">
        <v>0</v>
      </c>
      <c r="Z44">
        <v>6.5537999999999998</v>
      </c>
      <c r="AA44">
        <v>28.09872</v>
      </c>
      <c r="AB44">
        <v>4.1639999999999997</v>
      </c>
      <c r="AC44">
        <v>10.02744</v>
      </c>
      <c r="AD44">
        <v>0</v>
      </c>
      <c r="AE44">
        <v>17.011199999999999</v>
      </c>
      <c r="AF44">
        <v>0</v>
      </c>
      <c r="AG44">
        <v>44.1464</v>
      </c>
      <c r="AH44">
        <v>0</v>
      </c>
      <c r="AI44">
        <v>0</v>
      </c>
      <c r="AJ44">
        <v>0</v>
      </c>
      <c r="AK44">
        <v>54.441000000000003</v>
      </c>
      <c r="AL44">
        <v>12.782</v>
      </c>
      <c r="AM44">
        <v>16.38252</v>
      </c>
      <c r="AN44">
        <v>0.78359999999999996</v>
      </c>
      <c r="AO44">
        <v>0</v>
      </c>
      <c r="AP44">
        <v>0.25619999999999998</v>
      </c>
      <c r="AQ44">
        <v>47.322000000000003</v>
      </c>
      <c r="AR44">
        <v>34.223999999999997</v>
      </c>
      <c r="AS44">
        <v>15.87336</v>
      </c>
      <c r="AT44">
        <v>11.2476</v>
      </c>
      <c r="AU44">
        <v>0</v>
      </c>
      <c r="AV44">
        <v>40.7712</v>
      </c>
      <c r="AW44">
        <v>54.061799999999998</v>
      </c>
      <c r="AX44">
        <v>1.143</v>
      </c>
      <c r="AY44">
        <v>0</v>
      </c>
      <c r="AZ44">
        <f t="shared" si="0"/>
        <v>86.063278999999994</v>
      </c>
      <c r="BA44">
        <f t="shared" si="1"/>
        <v>2542.4145150000008</v>
      </c>
      <c r="BD44">
        <v>4.2945000000000002</v>
      </c>
      <c r="BE44">
        <v>0</v>
      </c>
      <c r="BF44">
        <v>2.0497999999999999E-2</v>
      </c>
      <c r="BG44">
        <v>0</v>
      </c>
      <c r="BH44">
        <v>3.7000000000000002E-3</v>
      </c>
      <c r="BI44">
        <v>0.84623999999999999</v>
      </c>
      <c r="BJ44">
        <v>0</v>
      </c>
      <c r="BK44">
        <v>0</v>
      </c>
      <c r="BL44">
        <v>0</v>
      </c>
      <c r="BM44">
        <v>0</v>
      </c>
      <c r="BN44">
        <v>2.0959999999999999E-2</v>
      </c>
      <c r="BO44">
        <v>2.02</v>
      </c>
      <c r="BP44">
        <v>2.19</v>
      </c>
      <c r="BQ44">
        <v>3.5429620000000002</v>
      </c>
      <c r="BR44">
        <v>0.49992799999999998</v>
      </c>
      <c r="BS44">
        <v>1.65</v>
      </c>
      <c r="BT44">
        <v>0</v>
      </c>
      <c r="BU44">
        <v>2.9693719999999999</v>
      </c>
      <c r="BV44">
        <v>1.342031</v>
      </c>
      <c r="BW44">
        <v>9.44</v>
      </c>
      <c r="BX44">
        <v>4.2584999999999997</v>
      </c>
      <c r="BY44">
        <v>0.26</v>
      </c>
      <c r="BZ44">
        <v>1.9378120000000001</v>
      </c>
      <c r="CA44">
        <v>3.5120239999999998</v>
      </c>
      <c r="CB44">
        <v>1.81</v>
      </c>
      <c r="CC44">
        <v>1.27</v>
      </c>
      <c r="CD44">
        <v>1.49</v>
      </c>
      <c r="CE44">
        <v>0.91</v>
      </c>
      <c r="CF44">
        <v>0.08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5.3144439999999999</v>
      </c>
      <c r="CM44">
        <v>0.93515599999999999</v>
      </c>
      <c r="CN44">
        <v>3.5429620000000002</v>
      </c>
      <c r="CO44">
        <v>3</v>
      </c>
      <c r="CP44">
        <v>0.99528000000000005</v>
      </c>
      <c r="CQ44">
        <v>2.79379</v>
      </c>
      <c r="CR44">
        <v>2.34</v>
      </c>
      <c r="CS44">
        <v>2.03931</v>
      </c>
      <c r="CT44">
        <v>1.9426559999999999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86.063278999999994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0</v>
      </c>
      <c r="G45">
        <v>22.62</v>
      </c>
      <c r="H45">
        <v>0</v>
      </c>
      <c r="I45">
        <v>97.726500000000001</v>
      </c>
      <c r="J45">
        <v>1.143</v>
      </c>
      <c r="K45">
        <v>687.84215500000005</v>
      </c>
      <c r="L45">
        <v>218.80137500000001</v>
      </c>
      <c r="M45">
        <v>92.92</v>
      </c>
      <c r="N45">
        <v>119.15625</v>
      </c>
      <c r="O45">
        <v>62.395313000000002</v>
      </c>
      <c r="P45">
        <v>127.262</v>
      </c>
      <c r="Q45">
        <v>10.332000000000001</v>
      </c>
      <c r="R45">
        <v>42.846803999999999</v>
      </c>
      <c r="S45">
        <v>26.620229999999999</v>
      </c>
      <c r="T45">
        <v>0.5625</v>
      </c>
      <c r="U45">
        <v>342</v>
      </c>
      <c r="V45">
        <v>18.140333999999999</v>
      </c>
      <c r="W45">
        <v>34.799309999999998</v>
      </c>
      <c r="X45">
        <v>147.515625</v>
      </c>
      <c r="Y45">
        <v>0</v>
      </c>
      <c r="Z45">
        <v>1.1000000000000001</v>
      </c>
      <c r="AA45">
        <v>17.774999999999999</v>
      </c>
      <c r="AB45">
        <v>0</v>
      </c>
      <c r="AC45">
        <v>0</v>
      </c>
      <c r="AD45">
        <v>0</v>
      </c>
      <c r="AE45">
        <v>17.011199999999999</v>
      </c>
      <c r="AF45">
        <v>0</v>
      </c>
      <c r="AG45">
        <v>44.1464</v>
      </c>
      <c r="AH45">
        <v>0</v>
      </c>
      <c r="AI45">
        <v>0</v>
      </c>
      <c r="AJ45">
        <v>0</v>
      </c>
      <c r="AK45">
        <v>54.441000000000003</v>
      </c>
      <c r="AL45">
        <v>12.782</v>
      </c>
      <c r="AM45">
        <v>16.38252</v>
      </c>
      <c r="AN45">
        <v>0.78359999999999996</v>
      </c>
      <c r="AO45">
        <v>0</v>
      </c>
      <c r="AP45">
        <v>0.25619999999999998</v>
      </c>
      <c r="AQ45">
        <v>31.547999999999998</v>
      </c>
      <c r="AR45">
        <v>34.223999999999997</v>
      </c>
      <c r="AS45">
        <v>15.87336</v>
      </c>
      <c r="AT45">
        <v>11.2476</v>
      </c>
      <c r="AU45">
        <v>0</v>
      </c>
      <c r="AV45">
        <v>40.7712</v>
      </c>
      <c r="AW45">
        <v>54.061799999999998</v>
      </c>
      <c r="AX45">
        <v>1.143</v>
      </c>
      <c r="AY45">
        <v>0</v>
      </c>
      <c r="AZ45">
        <f t="shared" si="0"/>
        <v>85.648550999999983</v>
      </c>
      <c r="BA45">
        <f t="shared" si="1"/>
        <v>2497.358827</v>
      </c>
      <c r="BD45">
        <v>4.2945000000000002</v>
      </c>
      <c r="BE45">
        <v>0</v>
      </c>
      <c r="BF45">
        <v>2.0497999999999999E-2</v>
      </c>
      <c r="BG45">
        <v>0</v>
      </c>
      <c r="BH45">
        <v>3.7000000000000002E-3</v>
      </c>
      <c r="BI45">
        <v>0.84623999999999999</v>
      </c>
      <c r="BJ45">
        <v>0</v>
      </c>
      <c r="BK45">
        <v>0</v>
      </c>
      <c r="BL45">
        <v>0</v>
      </c>
      <c r="BM45">
        <v>0</v>
      </c>
      <c r="BN45">
        <v>2.0959999999999999E-2</v>
      </c>
      <c r="BO45">
        <v>2.02</v>
      </c>
      <c r="BP45">
        <v>2.19</v>
      </c>
      <c r="BQ45">
        <v>3.5429620000000002</v>
      </c>
      <c r="BR45">
        <v>5.5199999999999999E-2</v>
      </c>
      <c r="BS45">
        <v>1.65</v>
      </c>
      <c r="BT45">
        <v>0</v>
      </c>
      <c r="BU45">
        <v>2.9693719999999999</v>
      </c>
      <c r="BV45">
        <v>1.342031</v>
      </c>
      <c r="BW45">
        <v>9.44</v>
      </c>
      <c r="BX45">
        <v>4.2584999999999997</v>
      </c>
      <c r="BY45">
        <v>0.26</v>
      </c>
      <c r="BZ45">
        <v>1.9378120000000001</v>
      </c>
      <c r="CA45">
        <v>3.5120239999999998</v>
      </c>
      <c r="CB45">
        <v>1.81</v>
      </c>
      <c r="CC45">
        <v>1.27</v>
      </c>
      <c r="CD45">
        <v>1.49</v>
      </c>
      <c r="CE45">
        <v>0.94</v>
      </c>
      <c r="CF45">
        <v>0.08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5.3144439999999999</v>
      </c>
      <c r="CM45">
        <v>0.93515599999999999</v>
      </c>
      <c r="CN45">
        <v>3.5429620000000002</v>
      </c>
      <c r="CO45">
        <v>3</v>
      </c>
      <c r="CP45">
        <v>0.99528000000000005</v>
      </c>
      <c r="CQ45">
        <v>2.79379</v>
      </c>
      <c r="CR45">
        <v>2.34</v>
      </c>
      <c r="CS45">
        <v>2.03931</v>
      </c>
      <c r="CT45">
        <v>1.9426559999999999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85.648550999999983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0</v>
      </c>
      <c r="G46">
        <v>22.62</v>
      </c>
      <c r="H46">
        <v>0</v>
      </c>
      <c r="I46">
        <v>97.726500000000001</v>
      </c>
      <c r="J46">
        <v>1.143</v>
      </c>
      <c r="K46">
        <v>687.84215500000005</v>
      </c>
      <c r="L46">
        <v>218.80137500000001</v>
      </c>
      <c r="M46">
        <v>92.92</v>
      </c>
      <c r="N46">
        <v>119.15625</v>
      </c>
      <c r="O46">
        <v>62.395313000000002</v>
      </c>
      <c r="P46">
        <v>127.262</v>
      </c>
      <c r="Q46">
        <v>10.332000000000001</v>
      </c>
      <c r="R46">
        <v>42.846803999999999</v>
      </c>
      <c r="S46">
        <v>26.620229999999999</v>
      </c>
      <c r="T46">
        <v>0.5625</v>
      </c>
      <c r="U46">
        <v>342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13.983000000000001</v>
      </c>
      <c r="AB46">
        <v>0</v>
      </c>
      <c r="AC46">
        <v>0</v>
      </c>
      <c r="AD46">
        <v>0</v>
      </c>
      <c r="AE46">
        <v>17.011199999999999</v>
      </c>
      <c r="AF46">
        <v>0</v>
      </c>
      <c r="AG46">
        <v>44.1464</v>
      </c>
      <c r="AH46">
        <v>0</v>
      </c>
      <c r="AI46">
        <v>0</v>
      </c>
      <c r="AJ46">
        <v>0</v>
      </c>
      <c r="AK46">
        <v>54.441000000000003</v>
      </c>
      <c r="AL46">
        <v>12.782</v>
      </c>
      <c r="AM46">
        <v>10.8941</v>
      </c>
      <c r="AN46">
        <v>0.78359999999999996</v>
      </c>
      <c r="AO46">
        <v>0</v>
      </c>
      <c r="AP46">
        <v>0.25619999999999998</v>
      </c>
      <c r="AQ46">
        <v>31.547999999999998</v>
      </c>
      <c r="AR46">
        <v>34.223999999999997</v>
      </c>
      <c r="AS46">
        <v>15.87336</v>
      </c>
      <c r="AT46">
        <v>11.2476</v>
      </c>
      <c r="AU46">
        <v>0</v>
      </c>
      <c r="AV46">
        <v>40.7712</v>
      </c>
      <c r="AW46">
        <v>54.061799999999998</v>
      </c>
      <c r="AX46">
        <v>1.143</v>
      </c>
      <c r="AY46">
        <v>0</v>
      </c>
      <c r="AZ46">
        <f t="shared" si="0"/>
        <v>85.593350999999984</v>
      </c>
      <c r="BA46">
        <f t="shared" si="1"/>
        <v>2486.9232070000003</v>
      </c>
      <c r="BD46">
        <v>4.2945000000000002</v>
      </c>
      <c r="BE46">
        <v>0</v>
      </c>
      <c r="BF46">
        <v>2.0497999999999999E-2</v>
      </c>
      <c r="BG46">
        <v>0</v>
      </c>
      <c r="BH46">
        <v>3.7000000000000002E-3</v>
      </c>
      <c r="BI46">
        <v>0.84623999999999999</v>
      </c>
      <c r="BJ46">
        <v>0</v>
      </c>
      <c r="BK46">
        <v>0</v>
      </c>
      <c r="BL46">
        <v>0</v>
      </c>
      <c r="BM46">
        <v>0</v>
      </c>
      <c r="BN46">
        <v>2.0959999999999999E-2</v>
      </c>
      <c r="BO46">
        <v>2.02</v>
      </c>
      <c r="BP46">
        <v>2.19</v>
      </c>
      <c r="BQ46">
        <v>3.5429620000000002</v>
      </c>
      <c r="BR46">
        <v>0</v>
      </c>
      <c r="BS46">
        <v>1.65</v>
      </c>
      <c r="BT46">
        <v>0</v>
      </c>
      <c r="BU46">
        <v>2.9693719999999999</v>
      </c>
      <c r="BV46">
        <v>1.342031</v>
      </c>
      <c r="BW46">
        <v>9.44</v>
      </c>
      <c r="BX46">
        <v>4.2584999999999997</v>
      </c>
      <c r="BY46">
        <v>0.26</v>
      </c>
      <c r="BZ46">
        <v>1.9378120000000001</v>
      </c>
      <c r="CA46">
        <v>3.5120239999999998</v>
      </c>
      <c r="CB46">
        <v>1.81</v>
      </c>
      <c r="CC46">
        <v>1.27</v>
      </c>
      <c r="CD46">
        <v>1.49</v>
      </c>
      <c r="CE46">
        <v>0.94</v>
      </c>
      <c r="CF46">
        <v>0.08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5.3144439999999999</v>
      </c>
      <c r="CM46">
        <v>0.93515599999999999</v>
      </c>
      <c r="CN46">
        <v>3.5429620000000002</v>
      </c>
      <c r="CO46">
        <v>3</v>
      </c>
      <c r="CP46">
        <v>0.99528000000000005</v>
      </c>
      <c r="CQ46">
        <v>2.79379</v>
      </c>
      <c r="CR46">
        <v>2.34</v>
      </c>
      <c r="CS46">
        <v>2.03931</v>
      </c>
      <c r="CT46">
        <v>1.9426559999999999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85.593350999999984</v>
      </c>
    </row>
    <row r="47" spans="1:114">
      <c r="A47" t="s">
        <v>89</v>
      </c>
      <c r="B47">
        <v>0</v>
      </c>
      <c r="C47">
        <v>0</v>
      </c>
      <c r="D47">
        <v>5.48</v>
      </c>
      <c r="E47">
        <v>0</v>
      </c>
      <c r="F47">
        <v>0</v>
      </c>
      <c r="G47">
        <v>22.62</v>
      </c>
      <c r="H47">
        <v>0</v>
      </c>
      <c r="I47">
        <v>97.726500000000001</v>
      </c>
      <c r="J47">
        <v>1.143</v>
      </c>
      <c r="K47">
        <v>687.84215500000005</v>
      </c>
      <c r="L47">
        <v>218.80137500000001</v>
      </c>
      <c r="M47">
        <v>92.92</v>
      </c>
      <c r="N47">
        <v>119.15625</v>
      </c>
      <c r="O47">
        <v>62.395313000000002</v>
      </c>
      <c r="P47">
        <v>127.262</v>
      </c>
      <c r="Q47">
        <v>10.332000000000001</v>
      </c>
      <c r="R47">
        <v>42.846803999999999</v>
      </c>
      <c r="S47">
        <v>26.620229999999999</v>
      </c>
      <c r="T47">
        <v>0.5625</v>
      </c>
      <c r="U47">
        <v>342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3.7919999999999998</v>
      </c>
      <c r="AB47">
        <v>0</v>
      </c>
      <c r="AC47">
        <v>0</v>
      </c>
      <c r="AD47">
        <v>0</v>
      </c>
      <c r="AE47">
        <v>17.011199999999999</v>
      </c>
      <c r="AF47">
        <v>0</v>
      </c>
      <c r="AG47">
        <v>44.1464</v>
      </c>
      <c r="AH47">
        <v>0</v>
      </c>
      <c r="AI47">
        <v>0</v>
      </c>
      <c r="AJ47">
        <v>0</v>
      </c>
      <c r="AK47">
        <v>54.441000000000003</v>
      </c>
      <c r="AL47">
        <v>12.782</v>
      </c>
      <c r="AM47">
        <v>10.8941</v>
      </c>
      <c r="AN47">
        <v>0.78359999999999996</v>
      </c>
      <c r="AO47">
        <v>0</v>
      </c>
      <c r="AP47">
        <v>0.25619999999999998</v>
      </c>
      <c r="AQ47">
        <v>15.773999999999999</v>
      </c>
      <c r="AR47">
        <v>34.223999999999997</v>
      </c>
      <c r="AS47">
        <v>15.87336</v>
      </c>
      <c r="AT47">
        <v>11.2476</v>
      </c>
      <c r="AU47">
        <v>0</v>
      </c>
      <c r="AV47">
        <v>40.7712</v>
      </c>
      <c r="AW47">
        <v>54.061799999999998</v>
      </c>
      <c r="AX47">
        <v>1.143</v>
      </c>
      <c r="AY47">
        <v>0</v>
      </c>
      <c r="AZ47">
        <f t="shared" si="0"/>
        <v>85.673276999999985</v>
      </c>
      <c r="BA47">
        <f t="shared" si="1"/>
        <v>2461.038133</v>
      </c>
      <c r="BD47">
        <v>4.2945000000000002</v>
      </c>
      <c r="BE47">
        <v>0</v>
      </c>
      <c r="BF47">
        <v>2.0424000000000001E-2</v>
      </c>
      <c r="BG47">
        <v>0</v>
      </c>
      <c r="BH47">
        <v>3.7000000000000002E-3</v>
      </c>
      <c r="BI47">
        <v>0.84623999999999999</v>
      </c>
      <c r="BJ47">
        <v>0</v>
      </c>
      <c r="BK47">
        <v>0</v>
      </c>
      <c r="BL47">
        <v>0</v>
      </c>
      <c r="BM47">
        <v>0</v>
      </c>
      <c r="BN47">
        <v>2.0959999999999999E-2</v>
      </c>
      <c r="BO47">
        <v>2.02</v>
      </c>
      <c r="BP47">
        <v>2.19</v>
      </c>
      <c r="BQ47">
        <v>3.5429620000000002</v>
      </c>
      <c r="BR47">
        <v>0</v>
      </c>
      <c r="BS47">
        <v>1.65</v>
      </c>
      <c r="BT47">
        <v>0</v>
      </c>
      <c r="BU47">
        <v>2.9693719999999999</v>
      </c>
      <c r="BV47">
        <v>1.342031</v>
      </c>
      <c r="BW47">
        <v>9.44</v>
      </c>
      <c r="BX47">
        <v>4.2584999999999997</v>
      </c>
      <c r="BY47">
        <v>0.26</v>
      </c>
      <c r="BZ47">
        <v>1.9378120000000001</v>
      </c>
      <c r="CA47">
        <v>3.5120239999999998</v>
      </c>
      <c r="CB47">
        <v>1.89</v>
      </c>
      <c r="CC47">
        <v>1.27</v>
      </c>
      <c r="CD47">
        <v>1.49</v>
      </c>
      <c r="CE47">
        <v>0.94</v>
      </c>
      <c r="CF47">
        <v>0.08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5.3144439999999999</v>
      </c>
      <c r="CM47">
        <v>0.93515599999999999</v>
      </c>
      <c r="CN47">
        <v>3.5429620000000002</v>
      </c>
      <c r="CO47">
        <v>3</v>
      </c>
      <c r="CP47">
        <v>0.99528000000000005</v>
      </c>
      <c r="CQ47">
        <v>2.79379</v>
      </c>
      <c r="CR47">
        <v>2.34</v>
      </c>
      <c r="CS47">
        <v>2.03931</v>
      </c>
      <c r="CT47">
        <v>1.9426559999999999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85.673276999999985</v>
      </c>
    </row>
    <row r="48" spans="1:114">
      <c r="A48" t="s">
        <v>90</v>
      </c>
      <c r="B48">
        <v>0</v>
      </c>
      <c r="C48">
        <v>0</v>
      </c>
      <c r="D48">
        <v>5.48</v>
      </c>
      <c r="E48">
        <v>0</v>
      </c>
      <c r="F48">
        <v>0</v>
      </c>
      <c r="G48">
        <v>22.62</v>
      </c>
      <c r="H48">
        <v>0</v>
      </c>
      <c r="I48">
        <v>97.726500000000001</v>
      </c>
      <c r="J48">
        <v>1.143</v>
      </c>
      <c r="K48">
        <v>687.84215500000005</v>
      </c>
      <c r="L48">
        <v>218.80137500000001</v>
      </c>
      <c r="M48">
        <v>92.92</v>
      </c>
      <c r="N48">
        <v>119.15625</v>
      </c>
      <c r="O48">
        <v>62.395313000000002</v>
      </c>
      <c r="P48">
        <v>127.262</v>
      </c>
      <c r="Q48">
        <v>10.332000000000001</v>
      </c>
      <c r="R48">
        <v>42.846803999999999</v>
      </c>
      <c r="S48">
        <v>26.620229999999999</v>
      </c>
      <c r="T48">
        <v>0.5625</v>
      </c>
      <c r="U48">
        <v>342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17.011199999999999</v>
      </c>
      <c r="AF48">
        <v>0</v>
      </c>
      <c r="AG48">
        <v>44.1464</v>
      </c>
      <c r="AH48">
        <v>0</v>
      </c>
      <c r="AI48">
        <v>0</v>
      </c>
      <c r="AJ48">
        <v>0</v>
      </c>
      <c r="AK48">
        <v>54.441000000000003</v>
      </c>
      <c r="AL48">
        <v>12.782</v>
      </c>
      <c r="AM48">
        <v>10.8941</v>
      </c>
      <c r="AN48">
        <v>0.78359999999999996</v>
      </c>
      <c r="AO48">
        <v>0</v>
      </c>
      <c r="AP48">
        <v>0.25619999999999998</v>
      </c>
      <c r="AQ48">
        <v>0</v>
      </c>
      <c r="AR48">
        <v>34.223999999999997</v>
      </c>
      <c r="AS48">
        <v>15.87336</v>
      </c>
      <c r="AT48">
        <v>11.2476</v>
      </c>
      <c r="AU48">
        <v>0</v>
      </c>
      <c r="AV48">
        <v>40.7712</v>
      </c>
      <c r="AW48">
        <v>54.061799999999998</v>
      </c>
      <c r="AX48">
        <v>1.143</v>
      </c>
      <c r="AY48">
        <v>0</v>
      </c>
      <c r="AZ48">
        <f t="shared" si="0"/>
        <v>85.673276999999985</v>
      </c>
      <c r="BA48">
        <f t="shared" si="1"/>
        <v>2441.4721330000002</v>
      </c>
      <c r="BD48">
        <v>4.2945000000000002</v>
      </c>
      <c r="BE48">
        <v>0</v>
      </c>
      <c r="BF48">
        <v>2.0424000000000001E-2</v>
      </c>
      <c r="BG48">
        <v>0</v>
      </c>
      <c r="BH48">
        <v>3.7000000000000002E-3</v>
      </c>
      <c r="BI48">
        <v>0.84623999999999999</v>
      </c>
      <c r="BJ48">
        <v>0</v>
      </c>
      <c r="BK48">
        <v>0</v>
      </c>
      <c r="BL48">
        <v>0</v>
      </c>
      <c r="BM48">
        <v>0</v>
      </c>
      <c r="BN48">
        <v>2.0959999999999999E-2</v>
      </c>
      <c r="BO48">
        <v>2.02</v>
      </c>
      <c r="BP48">
        <v>2.19</v>
      </c>
      <c r="BQ48">
        <v>3.5429620000000002</v>
      </c>
      <c r="BR48">
        <v>0</v>
      </c>
      <c r="BS48">
        <v>1.65</v>
      </c>
      <c r="BT48">
        <v>0</v>
      </c>
      <c r="BU48">
        <v>2.9693719999999999</v>
      </c>
      <c r="BV48">
        <v>1.342031</v>
      </c>
      <c r="BW48">
        <v>9.44</v>
      </c>
      <c r="BX48">
        <v>4.2584999999999997</v>
      </c>
      <c r="BY48">
        <v>0.26</v>
      </c>
      <c r="BZ48">
        <v>1.9378120000000001</v>
      </c>
      <c r="CA48">
        <v>3.5120239999999998</v>
      </c>
      <c r="CB48">
        <v>1.89</v>
      </c>
      <c r="CC48">
        <v>1.27</v>
      </c>
      <c r="CD48">
        <v>1.49</v>
      </c>
      <c r="CE48">
        <v>0.94</v>
      </c>
      <c r="CF48">
        <v>0.08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5.3144439999999999</v>
      </c>
      <c r="CM48">
        <v>0.93515599999999999</v>
      </c>
      <c r="CN48">
        <v>3.5429620000000002</v>
      </c>
      <c r="CO48">
        <v>3</v>
      </c>
      <c r="CP48">
        <v>0.99528000000000005</v>
      </c>
      <c r="CQ48">
        <v>2.79379</v>
      </c>
      <c r="CR48">
        <v>2.34</v>
      </c>
      <c r="CS48">
        <v>2.03931</v>
      </c>
      <c r="CT48">
        <v>1.9426559999999999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85.673276999999985</v>
      </c>
    </row>
    <row r="49" spans="1:114">
      <c r="A49" t="s">
        <v>91</v>
      </c>
      <c r="B49">
        <v>0</v>
      </c>
      <c r="C49">
        <v>0</v>
      </c>
      <c r="D49">
        <v>5.48</v>
      </c>
      <c r="E49">
        <v>0</v>
      </c>
      <c r="F49">
        <v>0</v>
      </c>
      <c r="G49">
        <v>22.62</v>
      </c>
      <c r="H49">
        <v>0</v>
      </c>
      <c r="I49">
        <v>97.726500000000001</v>
      </c>
      <c r="J49">
        <v>1.143</v>
      </c>
      <c r="K49">
        <v>687.84215500000005</v>
      </c>
      <c r="L49">
        <v>218.80137500000001</v>
      </c>
      <c r="M49">
        <v>92.92</v>
      </c>
      <c r="N49">
        <v>119.15625</v>
      </c>
      <c r="O49">
        <v>62.395313000000002</v>
      </c>
      <c r="P49">
        <v>121.6</v>
      </c>
      <c r="Q49">
        <v>10.332000000000001</v>
      </c>
      <c r="R49">
        <v>42.846803999999999</v>
      </c>
      <c r="S49">
        <v>26.620229999999999</v>
      </c>
      <c r="T49">
        <v>0.5625</v>
      </c>
      <c r="U49">
        <v>342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17.011199999999999</v>
      </c>
      <c r="AF49">
        <v>0</v>
      </c>
      <c r="AG49">
        <v>44.1464</v>
      </c>
      <c r="AH49">
        <v>0</v>
      </c>
      <c r="AI49">
        <v>0</v>
      </c>
      <c r="AJ49">
        <v>0</v>
      </c>
      <c r="AK49">
        <v>54.441000000000003</v>
      </c>
      <c r="AL49">
        <v>12.782</v>
      </c>
      <c r="AM49">
        <v>5.3780999999999999</v>
      </c>
      <c r="AN49">
        <v>0.78359999999999996</v>
      </c>
      <c r="AO49">
        <v>0</v>
      </c>
      <c r="AP49">
        <v>0.25619999999999998</v>
      </c>
      <c r="AQ49">
        <v>0</v>
      </c>
      <c r="AR49">
        <v>34.223999999999997</v>
      </c>
      <c r="AS49">
        <v>32.822879999999998</v>
      </c>
      <c r="AT49">
        <v>11.2476</v>
      </c>
      <c r="AU49">
        <v>0</v>
      </c>
      <c r="AV49">
        <v>40.7712</v>
      </c>
      <c r="AW49">
        <v>54.061799999999998</v>
      </c>
      <c r="AX49">
        <v>1.143</v>
      </c>
      <c r="AY49">
        <v>0</v>
      </c>
      <c r="AZ49">
        <f t="shared" si="0"/>
        <v>85.673276999999985</v>
      </c>
      <c r="BA49">
        <f t="shared" si="1"/>
        <v>2447.2436530000004</v>
      </c>
      <c r="BD49">
        <v>4.2945000000000002</v>
      </c>
      <c r="BE49">
        <v>0</v>
      </c>
      <c r="BF49">
        <v>2.0424000000000001E-2</v>
      </c>
      <c r="BG49">
        <v>0</v>
      </c>
      <c r="BH49">
        <v>3.7000000000000002E-3</v>
      </c>
      <c r="BI49">
        <v>0.84623999999999999</v>
      </c>
      <c r="BJ49">
        <v>0</v>
      </c>
      <c r="BK49">
        <v>0</v>
      </c>
      <c r="BL49">
        <v>0</v>
      </c>
      <c r="BM49">
        <v>0</v>
      </c>
      <c r="BN49">
        <v>2.0959999999999999E-2</v>
      </c>
      <c r="BO49">
        <v>2.02</v>
      </c>
      <c r="BP49">
        <v>2.19</v>
      </c>
      <c r="BQ49">
        <v>3.5429620000000002</v>
      </c>
      <c r="BR49">
        <v>0</v>
      </c>
      <c r="BS49">
        <v>1.65</v>
      </c>
      <c r="BT49">
        <v>0</v>
      </c>
      <c r="BU49">
        <v>2.9693719999999999</v>
      </c>
      <c r="BV49">
        <v>1.342031</v>
      </c>
      <c r="BW49">
        <v>9.44</v>
      </c>
      <c r="BX49">
        <v>4.2584999999999997</v>
      </c>
      <c r="BY49">
        <v>0.26</v>
      </c>
      <c r="BZ49">
        <v>1.9378120000000001</v>
      </c>
      <c r="CA49">
        <v>3.5120239999999998</v>
      </c>
      <c r="CB49">
        <v>1.89</v>
      </c>
      <c r="CC49">
        <v>1.27</v>
      </c>
      <c r="CD49">
        <v>1.49</v>
      </c>
      <c r="CE49">
        <v>0.94</v>
      </c>
      <c r="CF49">
        <v>0.08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5.3144439999999999</v>
      </c>
      <c r="CM49">
        <v>0.93515599999999999</v>
      </c>
      <c r="CN49">
        <v>3.5429620000000002</v>
      </c>
      <c r="CO49">
        <v>3</v>
      </c>
      <c r="CP49">
        <v>0.99528000000000005</v>
      </c>
      <c r="CQ49">
        <v>2.79379</v>
      </c>
      <c r="CR49">
        <v>2.34</v>
      </c>
      <c r="CS49">
        <v>2.03931</v>
      </c>
      <c r="CT49">
        <v>1.9426559999999999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85.673276999999985</v>
      </c>
    </row>
    <row r="50" spans="1:114">
      <c r="A50" t="s">
        <v>92</v>
      </c>
      <c r="B50">
        <v>0</v>
      </c>
      <c r="C50">
        <v>0</v>
      </c>
      <c r="D50">
        <v>5.48</v>
      </c>
      <c r="E50">
        <v>0</v>
      </c>
      <c r="F50">
        <v>0</v>
      </c>
      <c r="G50">
        <v>22.62</v>
      </c>
      <c r="H50">
        <v>0</v>
      </c>
      <c r="I50">
        <v>97.726500000000001</v>
      </c>
      <c r="J50">
        <v>1.143</v>
      </c>
      <c r="K50">
        <v>687.84215500000005</v>
      </c>
      <c r="L50">
        <v>218.80137500000001</v>
      </c>
      <c r="M50">
        <v>92.92</v>
      </c>
      <c r="N50">
        <v>119.15625</v>
      </c>
      <c r="O50">
        <v>62.395313000000002</v>
      </c>
      <c r="P50">
        <v>121.6</v>
      </c>
      <c r="Q50">
        <v>10.332000000000001</v>
      </c>
      <c r="R50">
        <v>42.846803999999999</v>
      </c>
      <c r="S50">
        <v>26.620229999999999</v>
      </c>
      <c r="T50">
        <v>0.5625</v>
      </c>
      <c r="U50">
        <v>342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17.011199999999999</v>
      </c>
      <c r="AF50">
        <v>0</v>
      </c>
      <c r="AG50">
        <v>44.1464</v>
      </c>
      <c r="AH50">
        <v>0</v>
      </c>
      <c r="AI50">
        <v>0</v>
      </c>
      <c r="AJ50">
        <v>0</v>
      </c>
      <c r="AK50">
        <v>54.441000000000003</v>
      </c>
      <c r="AL50">
        <v>12.782</v>
      </c>
      <c r="AM50">
        <v>0</v>
      </c>
      <c r="AN50">
        <v>0.78359999999999996</v>
      </c>
      <c r="AO50">
        <v>0</v>
      </c>
      <c r="AP50">
        <v>0.25619999999999998</v>
      </c>
      <c r="AQ50">
        <v>0</v>
      </c>
      <c r="AR50">
        <v>34.223999999999997</v>
      </c>
      <c r="AS50">
        <v>32.822879999999998</v>
      </c>
      <c r="AT50">
        <v>11.2476</v>
      </c>
      <c r="AU50">
        <v>0</v>
      </c>
      <c r="AV50">
        <v>40.7712</v>
      </c>
      <c r="AW50">
        <v>54.061799999999998</v>
      </c>
      <c r="AX50">
        <v>1.143</v>
      </c>
      <c r="AY50">
        <v>0</v>
      </c>
      <c r="AZ50">
        <f t="shared" si="0"/>
        <v>85.673276999999985</v>
      </c>
      <c r="BA50">
        <f t="shared" si="1"/>
        <v>2441.8655530000005</v>
      </c>
      <c r="BD50">
        <v>4.2945000000000002</v>
      </c>
      <c r="BE50">
        <v>0</v>
      </c>
      <c r="BF50">
        <v>2.0424000000000001E-2</v>
      </c>
      <c r="BG50">
        <v>0</v>
      </c>
      <c r="BH50">
        <v>3.7000000000000002E-3</v>
      </c>
      <c r="BI50">
        <v>0.84623999999999999</v>
      </c>
      <c r="BJ50">
        <v>0</v>
      </c>
      <c r="BK50">
        <v>0</v>
      </c>
      <c r="BL50">
        <v>0</v>
      </c>
      <c r="BM50">
        <v>0</v>
      </c>
      <c r="BN50">
        <v>2.0959999999999999E-2</v>
      </c>
      <c r="BO50">
        <v>2.02</v>
      </c>
      <c r="BP50">
        <v>2.19</v>
      </c>
      <c r="BQ50">
        <v>3.5429620000000002</v>
      </c>
      <c r="BR50">
        <v>0</v>
      </c>
      <c r="BS50">
        <v>1.65</v>
      </c>
      <c r="BT50">
        <v>0</v>
      </c>
      <c r="BU50">
        <v>2.9693719999999999</v>
      </c>
      <c r="BV50">
        <v>1.342031</v>
      </c>
      <c r="BW50">
        <v>9.44</v>
      </c>
      <c r="BX50">
        <v>4.2584999999999997</v>
      </c>
      <c r="BY50">
        <v>0.26</v>
      </c>
      <c r="BZ50">
        <v>1.9378120000000001</v>
      </c>
      <c r="CA50">
        <v>3.5120239999999998</v>
      </c>
      <c r="CB50">
        <v>1.89</v>
      </c>
      <c r="CC50">
        <v>1.27</v>
      </c>
      <c r="CD50">
        <v>1.49</v>
      </c>
      <c r="CE50">
        <v>0.94</v>
      </c>
      <c r="CF50">
        <v>0.08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5.3144439999999999</v>
      </c>
      <c r="CM50">
        <v>0.93515599999999999</v>
      </c>
      <c r="CN50">
        <v>3.5429620000000002</v>
      </c>
      <c r="CO50">
        <v>3</v>
      </c>
      <c r="CP50">
        <v>0.99528000000000005</v>
      </c>
      <c r="CQ50">
        <v>2.79379</v>
      </c>
      <c r="CR50">
        <v>2.34</v>
      </c>
      <c r="CS50">
        <v>2.03931</v>
      </c>
      <c r="CT50">
        <v>1.9426559999999999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85.673276999999985</v>
      </c>
    </row>
    <row r="51" spans="1:114">
      <c r="A51" t="s">
        <v>93</v>
      </c>
      <c r="B51">
        <v>0</v>
      </c>
      <c r="C51">
        <v>0</v>
      </c>
      <c r="D51">
        <v>5.48</v>
      </c>
      <c r="E51">
        <v>0</v>
      </c>
      <c r="F51">
        <v>0</v>
      </c>
      <c r="G51">
        <v>22.62</v>
      </c>
      <c r="H51">
        <v>0</v>
      </c>
      <c r="I51">
        <v>97.155000000000001</v>
      </c>
      <c r="J51">
        <v>1.143</v>
      </c>
      <c r="K51">
        <v>687.84215500000005</v>
      </c>
      <c r="L51">
        <v>218.80137500000001</v>
      </c>
      <c r="M51">
        <v>92.92</v>
      </c>
      <c r="N51">
        <v>119.15625</v>
      </c>
      <c r="O51">
        <v>62.395313000000002</v>
      </c>
      <c r="P51">
        <v>121.6</v>
      </c>
      <c r="Q51">
        <v>10.332000000000001</v>
      </c>
      <c r="R51">
        <v>42.846803999999999</v>
      </c>
      <c r="S51">
        <v>26.620229999999999</v>
      </c>
      <c r="T51">
        <v>0.5625</v>
      </c>
      <c r="U51">
        <v>344.25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44.1464</v>
      </c>
      <c r="AH51">
        <v>0</v>
      </c>
      <c r="AI51">
        <v>0</v>
      </c>
      <c r="AJ51">
        <v>0</v>
      </c>
      <c r="AK51">
        <v>54.441000000000003</v>
      </c>
      <c r="AL51">
        <v>12.782</v>
      </c>
      <c r="AM51">
        <v>0</v>
      </c>
      <c r="AN51">
        <v>0.78359999999999996</v>
      </c>
      <c r="AO51">
        <v>0</v>
      </c>
      <c r="AP51">
        <v>0.25619999999999998</v>
      </c>
      <c r="AQ51">
        <v>0</v>
      </c>
      <c r="AR51">
        <v>26.495999999999999</v>
      </c>
      <c r="AS51">
        <v>20.447040000000001</v>
      </c>
      <c r="AT51">
        <v>11.2476</v>
      </c>
      <c r="AU51">
        <v>0</v>
      </c>
      <c r="AV51">
        <v>40.7712</v>
      </c>
      <c r="AW51">
        <v>54.061799999999998</v>
      </c>
      <c r="AX51">
        <v>1.143</v>
      </c>
      <c r="AY51">
        <v>0</v>
      </c>
      <c r="AZ51">
        <f t="shared" si="0"/>
        <v>85.673350999999982</v>
      </c>
      <c r="BA51">
        <f t="shared" si="1"/>
        <v>2406.4290870000004</v>
      </c>
      <c r="BD51">
        <v>4.2945000000000002</v>
      </c>
      <c r="BE51">
        <v>0</v>
      </c>
      <c r="BF51">
        <v>2.0497999999999999E-2</v>
      </c>
      <c r="BG51">
        <v>0</v>
      </c>
      <c r="BH51">
        <v>3.7000000000000002E-3</v>
      </c>
      <c r="BI51">
        <v>0.84623999999999999</v>
      </c>
      <c r="BJ51">
        <v>0</v>
      </c>
      <c r="BK51">
        <v>0</v>
      </c>
      <c r="BL51">
        <v>0</v>
      </c>
      <c r="BM51">
        <v>0</v>
      </c>
      <c r="BN51">
        <v>2.0959999999999999E-2</v>
      </c>
      <c r="BO51">
        <v>2.02</v>
      </c>
      <c r="BP51">
        <v>2.19</v>
      </c>
      <c r="BQ51">
        <v>3.5429620000000002</v>
      </c>
      <c r="BR51">
        <v>0</v>
      </c>
      <c r="BS51">
        <v>1.65</v>
      </c>
      <c r="BT51">
        <v>0</v>
      </c>
      <c r="BU51">
        <v>2.9693719999999999</v>
      </c>
      <c r="BV51">
        <v>1.342031</v>
      </c>
      <c r="BW51">
        <v>9.44</v>
      </c>
      <c r="BX51">
        <v>4.2584999999999997</v>
      </c>
      <c r="BY51">
        <v>0.26</v>
      </c>
      <c r="BZ51">
        <v>1.9378120000000001</v>
      </c>
      <c r="CA51">
        <v>3.5120239999999998</v>
      </c>
      <c r="CB51">
        <v>1.89</v>
      </c>
      <c r="CC51">
        <v>1.27</v>
      </c>
      <c r="CD51">
        <v>1.49</v>
      </c>
      <c r="CE51">
        <v>0.94</v>
      </c>
      <c r="CF51">
        <v>0.08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5.3144439999999999</v>
      </c>
      <c r="CM51">
        <v>0.93515599999999999</v>
      </c>
      <c r="CN51">
        <v>3.5429620000000002</v>
      </c>
      <c r="CO51">
        <v>3</v>
      </c>
      <c r="CP51">
        <v>0.99528000000000005</v>
      </c>
      <c r="CQ51">
        <v>2.79379</v>
      </c>
      <c r="CR51">
        <v>2.34</v>
      </c>
      <c r="CS51">
        <v>2.03931</v>
      </c>
      <c r="CT51">
        <v>1.9426559999999999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85.673350999999982</v>
      </c>
    </row>
    <row r="52" spans="1:114">
      <c r="A52" t="s">
        <v>94</v>
      </c>
      <c r="B52">
        <v>0</v>
      </c>
      <c r="C52">
        <v>0</v>
      </c>
      <c r="D52">
        <v>5.48</v>
      </c>
      <c r="E52">
        <v>0</v>
      </c>
      <c r="F52">
        <v>0</v>
      </c>
      <c r="G52">
        <v>22.62</v>
      </c>
      <c r="H52">
        <v>0</v>
      </c>
      <c r="I52">
        <v>97.155000000000001</v>
      </c>
      <c r="J52">
        <v>1.143</v>
      </c>
      <c r="K52">
        <v>687.84215500000005</v>
      </c>
      <c r="L52">
        <v>218.80137500000001</v>
      </c>
      <c r="M52">
        <v>92.92</v>
      </c>
      <c r="N52">
        <v>119.15625</v>
      </c>
      <c r="O52">
        <v>62.395313000000002</v>
      </c>
      <c r="P52">
        <v>121.6</v>
      </c>
      <c r="Q52">
        <v>10.332000000000001</v>
      </c>
      <c r="R52">
        <v>42.846803999999999</v>
      </c>
      <c r="S52">
        <v>26.620229999999999</v>
      </c>
      <c r="T52">
        <v>0.5625</v>
      </c>
      <c r="U52">
        <v>344.25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44.1464</v>
      </c>
      <c r="AH52">
        <v>0</v>
      </c>
      <c r="AI52">
        <v>0</v>
      </c>
      <c r="AJ52">
        <v>0</v>
      </c>
      <c r="AK52">
        <v>54.441000000000003</v>
      </c>
      <c r="AL52">
        <v>12.782</v>
      </c>
      <c r="AM52">
        <v>0</v>
      </c>
      <c r="AN52">
        <v>0.78359999999999996</v>
      </c>
      <c r="AO52">
        <v>0</v>
      </c>
      <c r="AP52">
        <v>0.25619999999999998</v>
      </c>
      <c r="AQ52">
        <v>0</v>
      </c>
      <c r="AR52">
        <v>26.495999999999999</v>
      </c>
      <c r="AS52">
        <v>20.447040000000001</v>
      </c>
      <c r="AT52">
        <v>11.2476</v>
      </c>
      <c r="AU52">
        <v>0</v>
      </c>
      <c r="AV52">
        <v>40.7712</v>
      </c>
      <c r="AW52">
        <v>54.061799999999998</v>
      </c>
      <c r="AX52">
        <v>1.143</v>
      </c>
      <c r="AY52">
        <v>0</v>
      </c>
      <c r="AZ52">
        <f t="shared" si="0"/>
        <v>85.673350999999982</v>
      </c>
      <c r="BA52">
        <f t="shared" si="1"/>
        <v>2406.4290870000004</v>
      </c>
      <c r="BD52">
        <v>4.2945000000000002</v>
      </c>
      <c r="BE52">
        <v>0</v>
      </c>
      <c r="BF52">
        <v>2.0497999999999999E-2</v>
      </c>
      <c r="BG52">
        <v>0</v>
      </c>
      <c r="BH52">
        <v>3.7000000000000002E-3</v>
      </c>
      <c r="BI52">
        <v>0.84623999999999999</v>
      </c>
      <c r="BJ52">
        <v>0</v>
      </c>
      <c r="BK52">
        <v>0</v>
      </c>
      <c r="BL52">
        <v>0</v>
      </c>
      <c r="BM52">
        <v>0</v>
      </c>
      <c r="BN52">
        <v>2.0959999999999999E-2</v>
      </c>
      <c r="BO52">
        <v>2.02</v>
      </c>
      <c r="BP52">
        <v>2.19</v>
      </c>
      <c r="BQ52">
        <v>3.5429620000000002</v>
      </c>
      <c r="BR52">
        <v>0</v>
      </c>
      <c r="BS52">
        <v>1.65</v>
      </c>
      <c r="BT52">
        <v>0</v>
      </c>
      <c r="BU52">
        <v>2.9693719999999999</v>
      </c>
      <c r="BV52">
        <v>1.342031</v>
      </c>
      <c r="BW52">
        <v>9.44</v>
      </c>
      <c r="BX52">
        <v>4.2584999999999997</v>
      </c>
      <c r="BY52">
        <v>0.26</v>
      </c>
      <c r="BZ52">
        <v>1.9378120000000001</v>
      </c>
      <c r="CA52">
        <v>3.5120239999999998</v>
      </c>
      <c r="CB52">
        <v>1.89</v>
      </c>
      <c r="CC52">
        <v>1.27</v>
      </c>
      <c r="CD52">
        <v>1.49</v>
      </c>
      <c r="CE52">
        <v>0.94</v>
      </c>
      <c r="CF52">
        <v>0.08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5.3144439999999999</v>
      </c>
      <c r="CM52">
        <v>0.93515599999999999</v>
      </c>
      <c r="CN52">
        <v>3.5429620000000002</v>
      </c>
      <c r="CO52">
        <v>3</v>
      </c>
      <c r="CP52">
        <v>0.99528000000000005</v>
      </c>
      <c r="CQ52">
        <v>2.79379</v>
      </c>
      <c r="CR52">
        <v>2.34</v>
      </c>
      <c r="CS52">
        <v>2.03931</v>
      </c>
      <c r="CT52">
        <v>1.9426559999999999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85.673350999999982</v>
      </c>
    </row>
    <row r="53" spans="1:114">
      <c r="A53" t="s">
        <v>95</v>
      </c>
      <c r="B53">
        <v>0</v>
      </c>
      <c r="C53">
        <v>0</v>
      </c>
      <c r="D53">
        <v>5.48</v>
      </c>
      <c r="E53">
        <v>0</v>
      </c>
      <c r="F53">
        <v>0</v>
      </c>
      <c r="G53">
        <v>22.62</v>
      </c>
      <c r="H53">
        <v>0</v>
      </c>
      <c r="I53">
        <v>97.155000000000001</v>
      </c>
      <c r="J53">
        <v>1.143</v>
      </c>
      <c r="K53">
        <v>687.84215500000005</v>
      </c>
      <c r="L53">
        <v>218.80137500000001</v>
      </c>
      <c r="M53">
        <v>92.92</v>
      </c>
      <c r="N53">
        <v>119.15625</v>
      </c>
      <c r="O53">
        <v>62.395313000000002</v>
      </c>
      <c r="P53">
        <v>127.262</v>
      </c>
      <c r="Q53">
        <v>10.332000000000001</v>
      </c>
      <c r="R53">
        <v>42.846803999999999</v>
      </c>
      <c r="S53">
        <v>26.620229999999999</v>
      </c>
      <c r="T53">
        <v>0.5625</v>
      </c>
      <c r="U53">
        <v>344.25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44.1464</v>
      </c>
      <c r="AH53">
        <v>0</v>
      </c>
      <c r="AI53">
        <v>0</v>
      </c>
      <c r="AJ53">
        <v>0</v>
      </c>
      <c r="AK53">
        <v>54.441000000000003</v>
      </c>
      <c r="AL53">
        <v>12.782</v>
      </c>
      <c r="AM53">
        <v>0</v>
      </c>
      <c r="AN53">
        <v>0.78359999999999996</v>
      </c>
      <c r="AO53">
        <v>0</v>
      </c>
      <c r="AP53">
        <v>0.25619999999999998</v>
      </c>
      <c r="AQ53">
        <v>0</v>
      </c>
      <c r="AR53">
        <v>26.495999999999999</v>
      </c>
      <c r="AS53">
        <v>20.447040000000001</v>
      </c>
      <c r="AT53">
        <v>11.2476</v>
      </c>
      <c r="AU53">
        <v>0</v>
      </c>
      <c r="AV53">
        <v>40.7712</v>
      </c>
      <c r="AW53">
        <v>54.061799999999998</v>
      </c>
      <c r="AX53">
        <v>1.143</v>
      </c>
      <c r="AY53">
        <v>0</v>
      </c>
      <c r="AZ53">
        <f t="shared" si="0"/>
        <v>85.713350999999989</v>
      </c>
      <c r="BA53">
        <f t="shared" si="1"/>
        <v>2412.1310870000002</v>
      </c>
      <c r="BD53">
        <v>4.2945000000000002</v>
      </c>
      <c r="BE53">
        <v>0</v>
      </c>
      <c r="BF53">
        <v>2.0497999999999999E-2</v>
      </c>
      <c r="BG53">
        <v>0</v>
      </c>
      <c r="BH53">
        <v>3.7000000000000002E-3</v>
      </c>
      <c r="BI53">
        <v>0.84623999999999999</v>
      </c>
      <c r="BJ53">
        <v>0</v>
      </c>
      <c r="BK53">
        <v>0</v>
      </c>
      <c r="BL53">
        <v>0</v>
      </c>
      <c r="BM53">
        <v>0</v>
      </c>
      <c r="BN53">
        <v>2.0959999999999999E-2</v>
      </c>
      <c r="BO53">
        <v>2.02</v>
      </c>
      <c r="BP53">
        <v>2.19</v>
      </c>
      <c r="BQ53">
        <v>3.5429620000000002</v>
      </c>
      <c r="BR53">
        <v>0</v>
      </c>
      <c r="BS53">
        <v>1.65</v>
      </c>
      <c r="BT53">
        <v>0</v>
      </c>
      <c r="BU53">
        <v>2.9693719999999999</v>
      </c>
      <c r="BV53">
        <v>1.342031</v>
      </c>
      <c r="BW53">
        <v>9.44</v>
      </c>
      <c r="BX53">
        <v>4.2584999999999997</v>
      </c>
      <c r="BY53">
        <v>0.26</v>
      </c>
      <c r="BZ53">
        <v>1.9378120000000001</v>
      </c>
      <c r="CA53">
        <v>3.5120239999999998</v>
      </c>
      <c r="CB53">
        <v>1.93</v>
      </c>
      <c r="CC53">
        <v>1.27</v>
      </c>
      <c r="CD53">
        <v>1.49</v>
      </c>
      <c r="CE53">
        <v>0.94</v>
      </c>
      <c r="CF53">
        <v>0.08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5.3144439999999999</v>
      </c>
      <c r="CM53">
        <v>0.93515599999999999</v>
      </c>
      <c r="CN53">
        <v>3.5429620000000002</v>
      </c>
      <c r="CO53">
        <v>3</v>
      </c>
      <c r="CP53">
        <v>0.99528000000000005</v>
      </c>
      <c r="CQ53">
        <v>2.79379</v>
      </c>
      <c r="CR53">
        <v>2.34</v>
      </c>
      <c r="CS53">
        <v>2.03931</v>
      </c>
      <c r="CT53">
        <v>1.9426559999999999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85.713350999999989</v>
      </c>
    </row>
    <row r="54" spans="1:114">
      <c r="A54" t="s">
        <v>96</v>
      </c>
      <c r="B54">
        <v>0</v>
      </c>
      <c r="C54">
        <v>0</v>
      </c>
      <c r="D54">
        <v>5.48</v>
      </c>
      <c r="E54">
        <v>0</v>
      </c>
      <c r="F54">
        <v>0</v>
      </c>
      <c r="G54">
        <v>22.62</v>
      </c>
      <c r="H54">
        <v>0</v>
      </c>
      <c r="I54">
        <v>97.155000000000001</v>
      </c>
      <c r="J54">
        <v>1.143</v>
      </c>
      <c r="K54">
        <v>687.84215500000005</v>
      </c>
      <c r="L54">
        <v>218.80137500000001</v>
      </c>
      <c r="M54">
        <v>92.92</v>
      </c>
      <c r="N54">
        <v>119.15625</v>
      </c>
      <c r="O54">
        <v>62.395313000000002</v>
      </c>
      <c r="P54">
        <v>127.262</v>
      </c>
      <c r="Q54">
        <v>10.332000000000001</v>
      </c>
      <c r="R54">
        <v>42.846803999999999</v>
      </c>
      <c r="S54">
        <v>26.620229999999999</v>
      </c>
      <c r="T54">
        <v>0.5625</v>
      </c>
      <c r="U54">
        <v>344.25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44.1464</v>
      </c>
      <c r="AH54">
        <v>0</v>
      </c>
      <c r="AI54">
        <v>0</v>
      </c>
      <c r="AJ54">
        <v>0</v>
      </c>
      <c r="AK54">
        <v>54.441000000000003</v>
      </c>
      <c r="AL54">
        <v>12.782</v>
      </c>
      <c r="AM54">
        <v>0</v>
      </c>
      <c r="AN54">
        <v>0.78359999999999996</v>
      </c>
      <c r="AO54">
        <v>0</v>
      </c>
      <c r="AP54">
        <v>0.25619999999999998</v>
      </c>
      <c r="AQ54">
        <v>0</v>
      </c>
      <c r="AR54">
        <v>26.495999999999999</v>
      </c>
      <c r="AS54">
        <v>20.447040000000001</v>
      </c>
      <c r="AT54">
        <v>11.2476</v>
      </c>
      <c r="AU54">
        <v>0</v>
      </c>
      <c r="AV54">
        <v>40.7712</v>
      </c>
      <c r="AW54">
        <v>54.061799999999998</v>
      </c>
      <c r="AX54">
        <v>1.143</v>
      </c>
      <c r="AY54">
        <v>0</v>
      </c>
      <c r="AZ54">
        <f t="shared" si="0"/>
        <v>85.633350999999976</v>
      </c>
      <c r="BA54">
        <f t="shared" si="1"/>
        <v>2412.0510870000003</v>
      </c>
      <c r="BD54">
        <v>4.2945000000000002</v>
      </c>
      <c r="BE54">
        <v>0</v>
      </c>
      <c r="BF54">
        <v>2.0497999999999999E-2</v>
      </c>
      <c r="BG54">
        <v>0</v>
      </c>
      <c r="BH54">
        <v>3.7000000000000002E-3</v>
      </c>
      <c r="BI54">
        <v>0.84623999999999999</v>
      </c>
      <c r="BJ54">
        <v>0</v>
      </c>
      <c r="BK54">
        <v>0</v>
      </c>
      <c r="BL54">
        <v>0</v>
      </c>
      <c r="BM54">
        <v>0</v>
      </c>
      <c r="BN54">
        <v>2.0959999999999999E-2</v>
      </c>
      <c r="BO54">
        <v>2.02</v>
      </c>
      <c r="BP54">
        <v>2.19</v>
      </c>
      <c r="BQ54">
        <v>3.5429620000000002</v>
      </c>
      <c r="BR54">
        <v>0</v>
      </c>
      <c r="BS54">
        <v>1.65</v>
      </c>
      <c r="BT54">
        <v>0</v>
      </c>
      <c r="BU54">
        <v>2.9693719999999999</v>
      </c>
      <c r="BV54">
        <v>1.342031</v>
      </c>
      <c r="BW54">
        <v>9.44</v>
      </c>
      <c r="BX54">
        <v>4.2584999999999997</v>
      </c>
      <c r="BY54">
        <v>0.26</v>
      </c>
      <c r="BZ54">
        <v>1.9378120000000001</v>
      </c>
      <c r="CA54">
        <v>3.5120239999999998</v>
      </c>
      <c r="CB54">
        <v>1.93</v>
      </c>
      <c r="CC54">
        <v>1.23</v>
      </c>
      <c r="CD54">
        <v>1.45</v>
      </c>
      <c r="CE54">
        <v>0.94</v>
      </c>
      <c r="CF54">
        <v>0.08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5.3144439999999999</v>
      </c>
      <c r="CM54">
        <v>0.93515599999999999</v>
      </c>
      <c r="CN54">
        <v>3.5429620000000002</v>
      </c>
      <c r="CO54">
        <v>3</v>
      </c>
      <c r="CP54">
        <v>0.99528000000000005</v>
      </c>
      <c r="CQ54">
        <v>2.79379</v>
      </c>
      <c r="CR54">
        <v>2.34</v>
      </c>
      <c r="CS54">
        <v>2.03931</v>
      </c>
      <c r="CT54">
        <v>1.9426559999999999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85.633350999999976</v>
      </c>
    </row>
    <row r="55" spans="1:114">
      <c r="A55" t="s">
        <v>97</v>
      </c>
      <c r="B55">
        <v>0</v>
      </c>
      <c r="C55">
        <v>0</v>
      </c>
      <c r="D55">
        <v>5.48</v>
      </c>
      <c r="E55">
        <v>0</v>
      </c>
      <c r="F55">
        <v>0</v>
      </c>
      <c r="G55">
        <v>22.62</v>
      </c>
      <c r="H55">
        <v>0</v>
      </c>
      <c r="I55">
        <v>97.155000000000001</v>
      </c>
      <c r="J55">
        <v>1.143</v>
      </c>
      <c r="K55">
        <v>687.84215500000005</v>
      </c>
      <c r="L55">
        <v>218.80137500000001</v>
      </c>
      <c r="M55">
        <v>92.92</v>
      </c>
      <c r="N55">
        <v>119.15625</v>
      </c>
      <c r="O55">
        <v>62.395313000000002</v>
      </c>
      <c r="P55">
        <v>127.262</v>
      </c>
      <c r="Q55">
        <v>10.332000000000001</v>
      </c>
      <c r="R55">
        <v>42.846803999999999</v>
      </c>
      <c r="S55">
        <v>26.620229999999999</v>
      </c>
      <c r="T55">
        <v>0.5625</v>
      </c>
      <c r="U55">
        <v>344.25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44.1464</v>
      </c>
      <c r="AH55">
        <v>0</v>
      </c>
      <c r="AI55">
        <v>0</v>
      </c>
      <c r="AJ55">
        <v>0</v>
      </c>
      <c r="AK55">
        <v>54.441000000000003</v>
      </c>
      <c r="AL55">
        <v>12.782</v>
      </c>
      <c r="AM55">
        <v>0</v>
      </c>
      <c r="AN55">
        <v>0.78359999999999996</v>
      </c>
      <c r="AO55">
        <v>0</v>
      </c>
      <c r="AP55">
        <v>0.25619999999999998</v>
      </c>
      <c r="AQ55">
        <v>0</v>
      </c>
      <c r="AR55">
        <v>35.328000000000003</v>
      </c>
      <c r="AS55">
        <v>20.447040000000001</v>
      </c>
      <c r="AT55">
        <v>11.2476</v>
      </c>
      <c r="AU55">
        <v>0</v>
      </c>
      <c r="AV55">
        <v>40.7712</v>
      </c>
      <c r="AW55">
        <v>54.061799999999998</v>
      </c>
      <c r="AX55">
        <v>1.143</v>
      </c>
      <c r="AY55">
        <v>0</v>
      </c>
      <c r="AZ55">
        <f t="shared" si="0"/>
        <v>85.633350999999976</v>
      </c>
      <c r="BA55">
        <f t="shared" si="1"/>
        <v>2430.0270869999999</v>
      </c>
      <c r="BD55">
        <v>4.2945000000000002</v>
      </c>
      <c r="BE55">
        <v>0</v>
      </c>
      <c r="BF55">
        <v>2.0497999999999999E-2</v>
      </c>
      <c r="BG55">
        <v>0</v>
      </c>
      <c r="BH55">
        <v>3.7000000000000002E-3</v>
      </c>
      <c r="BI55">
        <v>0.84623999999999999</v>
      </c>
      <c r="BJ55">
        <v>0</v>
      </c>
      <c r="BK55">
        <v>0</v>
      </c>
      <c r="BL55">
        <v>0</v>
      </c>
      <c r="BM55">
        <v>0</v>
      </c>
      <c r="BN55">
        <v>2.0959999999999999E-2</v>
      </c>
      <c r="BO55">
        <v>2.02</v>
      </c>
      <c r="BP55">
        <v>2.19</v>
      </c>
      <c r="BQ55">
        <v>3.5429620000000002</v>
      </c>
      <c r="BR55">
        <v>0</v>
      </c>
      <c r="BS55">
        <v>1.65</v>
      </c>
      <c r="BT55">
        <v>0</v>
      </c>
      <c r="BU55">
        <v>2.9693719999999999</v>
      </c>
      <c r="BV55">
        <v>1.342031</v>
      </c>
      <c r="BW55">
        <v>9.44</v>
      </c>
      <c r="BX55">
        <v>4.2584999999999997</v>
      </c>
      <c r="BY55">
        <v>0.26</v>
      </c>
      <c r="BZ55">
        <v>1.9378120000000001</v>
      </c>
      <c r="CA55">
        <v>3.5120239999999998</v>
      </c>
      <c r="CB55">
        <v>1.93</v>
      </c>
      <c r="CC55">
        <v>1.23</v>
      </c>
      <c r="CD55">
        <v>1.45</v>
      </c>
      <c r="CE55">
        <v>0.94</v>
      </c>
      <c r="CF55">
        <v>0.08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5.3144439999999999</v>
      </c>
      <c r="CM55">
        <v>0.93515599999999999</v>
      </c>
      <c r="CN55">
        <v>3.5429620000000002</v>
      </c>
      <c r="CO55">
        <v>3</v>
      </c>
      <c r="CP55">
        <v>0.99528000000000005</v>
      </c>
      <c r="CQ55">
        <v>2.79379</v>
      </c>
      <c r="CR55">
        <v>2.34</v>
      </c>
      <c r="CS55">
        <v>2.03931</v>
      </c>
      <c r="CT55">
        <v>1.9426559999999999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85.633350999999976</v>
      </c>
    </row>
    <row r="56" spans="1:114">
      <c r="A56" t="s">
        <v>98</v>
      </c>
      <c r="B56">
        <v>0</v>
      </c>
      <c r="C56">
        <v>0</v>
      </c>
      <c r="D56">
        <v>5.48</v>
      </c>
      <c r="E56">
        <v>0</v>
      </c>
      <c r="F56">
        <v>0</v>
      </c>
      <c r="G56">
        <v>22.62</v>
      </c>
      <c r="H56">
        <v>0</v>
      </c>
      <c r="I56">
        <v>97.155000000000001</v>
      </c>
      <c r="J56">
        <v>1.143</v>
      </c>
      <c r="K56">
        <v>687.84215500000005</v>
      </c>
      <c r="L56">
        <v>218.80137500000001</v>
      </c>
      <c r="M56">
        <v>92.92</v>
      </c>
      <c r="N56">
        <v>119.15625</v>
      </c>
      <c r="O56">
        <v>62.395313000000002</v>
      </c>
      <c r="P56">
        <v>127.262</v>
      </c>
      <c r="Q56">
        <v>10.332000000000001</v>
      </c>
      <c r="R56">
        <v>42.846803999999999</v>
      </c>
      <c r="S56">
        <v>26.620229999999999</v>
      </c>
      <c r="T56">
        <v>0.5625</v>
      </c>
      <c r="U56">
        <v>344.25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44.1464</v>
      </c>
      <c r="AH56">
        <v>0</v>
      </c>
      <c r="AI56">
        <v>0</v>
      </c>
      <c r="AJ56">
        <v>0</v>
      </c>
      <c r="AK56">
        <v>54.441000000000003</v>
      </c>
      <c r="AL56">
        <v>12.782</v>
      </c>
      <c r="AM56">
        <v>0</v>
      </c>
      <c r="AN56">
        <v>0.78359999999999996</v>
      </c>
      <c r="AO56">
        <v>0</v>
      </c>
      <c r="AP56">
        <v>0.25619999999999998</v>
      </c>
      <c r="AQ56">
        <v>0</v>
      </c>
      <c r="AR56">
        <v>35.328000000000003</v>
      </c>
      <c r="AS56">
        <v>20.447040000000001</v>
      </c>
      <c r="AT56">
        <v>11.2476</v>
      </c>
      <c r="AU56">
        <v>0</v>
      </c>
      <c r="AV56">
        <v>40.7712</v>
      </c>
      <c r="AW56">
        <v>54.061799999999998</v>
      </c>
      <c r="AX56">
        <v>1.143</v>
      </c>
      <c r="AY56">
        <v>0</v>
      </c>
      <c r="AZ56">
        <f t="shared" si="0"/>
        <v>85.633350999999976</v>
      </c>
      <c r="BA56">
        <f t="shared" si="1"/>
        <v>2430.0270869999999</v>
      </c>
      <c r="BD56">
        <v>4.2945000000000002</v>
      </c>
      <c r="BE56">
        <v>0</v>
      </c>
      <c r="BF56">
        <v>2.0497999999999999E-2</v>
      </c>
      <c r="BG56">
        <v>0</v>
      </c>
      <c r="BH56">
        <v>3.7000000000000002E-3</v>
      </c>
      <c r="BI56">
        <v>0.84623999999999999</v>
      </c>
      <c r="BJ56">
        <v>0</v>
      </c>
      <c r="BK56">
        <v>0</v>
      </c>
      <c r="BL56">
        <v>0</v>
      </c>
      <c r="BM56">
        <v>0</v>
      </c>
      <c r="BN56">
        <v>2.0959999999999999E-2</v>
      </c>
      <c r="BO56">
        <v>2.02</v>
      </c>
      <c r="BP56">
        <v>2.19</v>
      </c>
      <c r="BQ56">
        <v>3.5429620000000002</v>
      </c>
      <c r="BR56">
        <v>0</v>
      </c>
      <c r="BS56">
        <v>1.65</v>
      </c>
      <c r="BT56">
        <v>0</v>
      </c>
      <c r="BU56">
        <v>2.9693719999999999</v>
      </c>
      <c r="BV56">
        <v>1.342031</v>
      </c>
      <c r="BW56">
        <v>9.44</v>
      </c>
      <c r="BX56">
        <v>4.2584999999999997</v>
      </c>
      <c r="BY56">
        <v>0.26</v>
      </c>
      <c r="BZ56">
        <v>1.9378120000000001</v>
      </c>
      <c r="CA56">
        <v>3.5120239999999998</v>
      </c>
      <c r="CB56">
        <v>1.93</v>
      </c>
      <c r="CC56">
        <v>1.23</v>
      </c>
      <c r="CD56">
        <v>1.45</v>
      </c>
      <c r="CE56">
        <v>0.94</v>
      </c>
      <c r="CF56">
        <v>0.08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5.3144439999999999</v>
      </c>
      <c r="CM56">
        <v>0.93515599999999999</v>
      </c>
      <c r="CN56">
        <v>3.5429620000000002</v>
      </c>
      <c r="CO56">
        <v>3</v>
      </c>
      <c r="CP56">
        <v>0.99528000000000005</v>
      </c>
      <c r="CQ56">
        <v>2.79379</v>
      </c>
      <c r="CR56">
        <v>2.34</v>
      </c>
      <c r="CS56">
        <v>2.03931</v>
      </c>
      <c r="CT56">
        <v>1.9426559999999999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85.633350999999976</v>
      </c>
    </row>
    <row r="57" spans="1:114">
      <c r="A57" t="s">
        <v>99</v>
      </c>
      <c r="B57">
        <v>0</v>
      </c>
      <c r="C57">
        <v>0</v>
      </c>
      <c r="D57">
        <v>5.48</v>
      </c>
      <c r="E57">
        <v>0</v>
      </c>
      <c r="F57">
        <v>0</v>
      </c>
      <c r="G57">
        <v>22.62</v>
      </c>
      <c r="H57">
        <v>0</v>
      </c>
      <c r="I57">
        <v>97.155000000000001</v>
      </c>
      <c r="J57">
        <v>1.143</v>
      </c>
      <c r="K57">
        <v>687.84215500000005</v>
      </c>
      <c r="L57">
        <v>218.80137500000001</v>
      </c>
      <c r="M57">
        <v>92.92</v>
      </c>
      <c r="N57">
        <v>119.15625</v>
      </c>
      <c r="O57">
        <v>62.395313000000002</v>
      </c>
      <c r="P57">
        <v>127.262</v>
      </c>
      <c r="Q57">
        <v>10.332000000000001</v>
      </c>
      <c r="R57">
        <v>42.846803999999999</v>
      </c>
      <c r="S57">
        <v>26.620229999999999</v>
      </c>
      <c r="T57">
        <v>0.5625</v>
      </c>
      <c r="U57">
        <v>344.25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44.1464</v>
      </c>
      <c r="AH57">
        <v>0</v>
      </c>
      <c r="AI57">
        <v>0</v>
      </c>
      <c r="AJ57">
        <v>0</v>
      </c>
      <c r="AK57">
        <v>54.441000000000003</v>
      </c>
      <c r="AL57">
        <v>53.451999999999998</v>
      </c>
      <c r="AM57">
        <v>0</v>
      </c>
      <c r="AN57">
        <v>0.78359999999999996</v>
      </c>
      <c r="AO57">
        <v>0</v>
      </c>
      <c r="AP57">
        <v>0.25619999999999998</v>
      </c>
      <c r="AQ57">
        <v>0</v>
      </c>
      <c r="AR57">
        <v>35.328000000000003</v>
      </c>
      <c r="AS57">
        <v>20.447040000000001</v>
      </c>
      <c r="AT57">
        <v>11.2476</v>
      </c>
      <c r="AU57">
        <v>0</v>
      </c>
      <c r="AV57">
        <v>40.7712</v>
      </c>
      <c r="AW57">
        <v>54.061799999999998</v>
      </c>
      <c r="AX57">
        <v>1.143</v>
      </c>
      <c r="AY57">
        <v>0</v>
      </c>
      <c r="AZ57">
        <f t="shared" si="0"/>
        <v>85.633350999999976</v>
      </c>
      <c r="BA57">
        <f t="shared" si="1"/>
        <v>2470.697087</v>
      </c>
      <c r="BD57">
        <v>4.2945000000000002</v>
      </c>
      <c r="BE57">
        <v>0</v>
      </c>
      <c r="BF57">
        <v>2.0497999999999999E-2</v>
      </c>
      <c r="BG57">
        <v>0</v>
      </c>
      <c r="BH57">
        <v>3.7000000000000002E-3</v>
      </c>
      <c r="BI57">
        <v>0.84623999999999999</v>
      </c>
      <c r="BJ57">
        <v>0</v>
      </c>
      <c r="BK57">
        <v>0</v>
      </c>
      <c r="BL57">
        <v>0</v>
      </c>
      <c r="BM57">
        <v>0</v>
      </c>
      <c r="BN57">
        <v>2.0959999999999999E-2</v>
      </c>
      <c r="BO57">
        <v>2.02</v>
      </c>
      <c r="BP57">
        <v>2.19</v>
      </c>
      <c r="BQ57">
        <v>3.5429620000000002</v>
      </c>
      <c r="BR57">
        <v>0</v>
      </c>
      <c r="BS57">
        <v>1.65</v>
      </c>
      <c r="BT57">
        <v>0</v>
      </c>
      <c r="BU57">
        <v>2.9693719999999999</v>
      </c>
      <c r="BV57">
        <v>1.342031</v>
      </c>
      <c r="BW57">
        <v>9.44</v>
      </c>
      <c r="BX57">
        <v>4.2584999999999997</v>
      </c>
      <c r="BY57">
        <v>0.26</v>
      </c>
      <c r="BZ57">
        <v>1.9378120000000001</v>
      </c>
      <c r="CA57">
        <v>3.5120239999999998</v>
      </c>
      <c r="CB57">
        <v>1.93</v>
      </c>
      <c r="CC57">
        <v>1.23</v>
      </c>
      <c r="CD57">
        <v>1.45</v>
      </c>
      <c r="CE57">
        <v>0.94</v>
      </c>
      <c r="CF57">
        <v>0.08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5.3144439999999999</v>
      </c>
      <c r="CM57">
        <v>0.93515599999999999</v>
      </c>
      <c r="CN57">
        <v>3.5429620000000002</v>
      </c>
      <c r="CO57">
        <v>3</v>
      </c>
      <c r="CP57">
        <v>0.99528000000000005</v>
      </c>
      <c r="CQ57">
        <v>2.79379</v>
      </c>
      <c r="CR57">
        <v>2.34</v>
      </c>
      <c r="CS57">
        <v>2.03931</v>
      </c>
      <c r="CT57">
        <v>1.9426559999999999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85.633350999999976</v>
      </c>
    </row>
    <row r="58" spans="1:114">
      <c r="A58" t="s">
        <v>100</v>
      </c>
      <c r="B58">
        <v>0</v>
      </c>
      <c r="C58">
        <v>0</v>
      </c>
      <c r="D58">
        <v>5.48</v>
      </c>
      <c r="E58">
        <v>0</v>
      </c>
      <c r="F58">
        <v>0</v>
      </c>
      <c r="G58">
        <v>22.62</v>
      </c>
      <c r="H58">
        <v>0</v>
      </c>
      <c r="I58">
        <v>97.155000000000001</v>
      </c>
      <c r="J58">
        <v>1.143</v>
      </c>
      <c r="K58">
        <v>687.84215500000005</v>
      </c>
      <c r="L58">
        <v>218.80137500000001</v>
      </c>
      <c r="M58">
        <v>92.92</v>
      </c>
      <c r="N58">
        <v>119.15625</v>
      </c>
      <c r="O58">
        <v>62.395313000000002</v>
      </c>
      <c r="P58">
        <v>127.262</v>
      </c>
      <c r="Q58">
        <v>10.332000000000001</v>
      </c>
      <c r="R58">
        <v>42.846803999999999</v>
      </c>
      <c r="S58">
        <v>26.620229999999999</v>
      </c>
      <c r="T58">
        <v>0.5625</v>
      </c>
      <c r="U58">
        <v>344.25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44.1464</v>
      </c>
      <c r="AH58">
        <v>0</v>
      </c>
      <c r="AI58">
        <v>0</v>
      </c>
      <c r="AJ58">
        <v>0</v>
      </c>
      <c r="AK58">
        <v>54.441000000000003</v>
      </c>
      <c r="AL58">
        <v>53.451999999999998</v>
      </c>
      <c r="AM58">
        <v>0</v>
      </c>
      <c r="AN58">
        <v>0.78359999999999996</v>
      </c>
      <c r="AO58">
        <v>0</v>
      </c>
      <c r="AP58">
        <v>0.25619999999999998</v>
      </c>
      <c r="AQ58">
        <v>0</v>
      </c>
      <c r="AR58">
        <v>35.328000000000003</v>
      </c>
      <c r="AS58">
        <v>20.447040000000001</v>
      </c>
      <c r="AT58">
        <v>11.2476</v>
      </c>
      <c r="AU58">
        <v>0</v>
      </c>
      <c r="AV58">
        <v>40.7712</v>
      </c>
      <c r="AW58">
        <v>54.061799999999998</v>
      </c>
      <c r="AX58">
        <v>1.143</v>
      </c>
      <c r="AY58">
        <v>0</v>
      </c>
      <c r="AZ58">
        <f t="shared" si="0"/>
        <v>85.633350999999976</v>
      </c>
      <c r="BA58">
        <f t="shared" si="1"/>
        <v>2470.697087</v>
      </c>
      <c r="BD58">
        <v>4.2945000000000002</v>
      </c>
      <c r="BE58">
        <v>0</v>
      </c>
      <c r="BF58">
        <v>2.0497999999999999E-2</v>
      </c>
      <c r="BG58">
        <v>0</v>
      </c>
      <c r="BH58">
        <v>3.7000000000000002E-3</v>
      </c>
      <c r="BI58">
        <v>0.84623999999999999</v>
      </c>
      <c r="BJ58">
        <v>0</v>
      </c>
      <c r="BK58">
        <v>0</v>
      </c>
      <c r="BL58">
        <v>0</v>
      </c>
      <c r="BM58">
        <v>0</v>
      </c>
      <c r="BN58">
        <v>2.0959999999999999E-2</v>
      </c>
      <c r="BO58">
        <v>2.02</v>
      </c>
      <c r="BP58">
        <v>2.19</v>
      </c>
      <c r="BQ58">
        <v>3.5429620000000002</v>
      </c>
      <c r="BR58">
        <v>0</v>
      </c>
      <c r="BS58">
        <v>1.65</v>
      </c>
      <c r="BT58">
        <v>0</v>
      </c>
      <c r="BU58">
        <v>2.9693719999999999</v>
      </c>
      <c r="BV58">
        <v>1.342031</v>
      </c>
      <c r="BW58">
        <v>9.44</v>
      </c>
      <c r="BX58">
        <v>4.2584999999999997</v>
      </c>
      <c r="BY58">
        <v>0.26</v>
      </c>
      <c r="BZ58">
        <v>1.9378120000000001</v>
      </c>
      <c r="CA58">
        <v>3.5120239999999998</v>
      </c>
      <c r="CB58">
        <v>1.93</v>
      </c>
      <c r="CC58">
        <v>1.23</v>
      </c>
      <c r="CD58">
        <v>1.45</v>
      </c>
      <c r="CE58">
        <v>0.94</v>
      </c>
      <c r="CF58">
        <v>0.08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5.3144439999999999</v>
      </c>
      <c r="CM58">
        <v>0.93515599999999999</v>
      </c>
      <c r="CN58">
        <v>3.5429620000000002</v>
      </c>
      <c r="CO58">
        <v>3</v>
      </c>
      <c r="CP58">
        <v>0.99528000000000005</v>
      </c>
      <c r="CQ58">
        <v>2.79379</v>
      </c>
      <c r="CR58">
        <v>2.34</v>
      </c>
      <c r="CS58">
        <v>2.03931</v>
      </c>
      <c r="CT58">
        <v>1.9426559999999999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85.633350999999976</v>
      </c>
    </row>
    <row r="59" spans="1:114">
      <c r="A59" t="s">
        <v>101</v>
      </c>
      <c r="B59">
        <v>0</v>
      </c>
      <c r="C59">
        <v>0</v>
      </c>
      <c r="D59">
        <v>5.48</v>
      </c>
      <c r="E59">
        <v>0</v>
      </c>
      <c r="F59">
        <v>0</v>
      </c>
      <c r="G59">
        <v>22.62</v>
      </c>
      <c r="H59">
        <v>0</v>
      </c>
      <c r="I59">
        <v>97.155000000000001</v>
      </c>
      <c r="J59">
        <v>1.143</v>
      </c>
      <c r="K59">
        <v>687.84215500000005</v>
      </c>
      <c r="L59">
        <v>218.80137500000001</v>
      </c>
      <c r="M59">
        <v>92.92</v>
      </c>
      <c r="N59">
        <v>119.15625</v>
      </c>
      <c r="O59">
        <v>62.395313000000002</v>
      </c>
      <c r="P59">
        <v>127.262</v>
      </c>
      <c r="Q59">
        <v>10.332000000000001</v>
      </c>
      <c r="R59">
        <v>42.846803999999999</v>
      </c>
      <c r="S59">
        <v>26.620229999999999</v>
      </c>
      <c r="T59">
        <v>0.5625</v>
      </c>
      <c r="U59">
        <v>347.625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44.1464</v>
      </c>
      <c r="AH59">
        <v>0</v>
      </c>
      <c r="AI59">
        <v>0</v>
      </c>
      <c r="AJ59">
        <v>0</v>
      </c>
      <c r="AK59">
        <v>54.441000000000003</v>
      </c>
      <c r="AL59">
        <v>53.451999999999998</v>
      </c>
      <c r="AM59">
        <v>0</v>
      </c>
      <c r="AN59">
        <v>0.78359999999999996</v>
      </c>
      <c r="AO59">
        <v>0</v>
      </c>
      <c r="AP59">
        <v>0.25619999999999998</v>
      </c>
      <c r="AQ59">
        <v>0</v>
      </c>
      <c r="AR59">
        <v>19.872</v>
      </c>
      <c r="AS59">
        <v>20.447040000000001</v>
      </c>
      <c r="AT59">
        <v>11.2476</v>
      </c>
      <c r="AU59">
        <v>0</v>
      </c>
      <c r="AV59">
        <v>40.7712</v>
      </c>
      <c r="AW59">
        <v>54.061799999999998</v>
      </c>
      <c r="AX59">
        <v>1.143</v>
      </c>
      <c r="AY59">
        <v>0</v>
      </c>
      <c r="AZ59">
        <f t="shared" si="0"/>
        <v>85.600980999999976</v>
      </c>
      <c r="BA59">
        <f t="shared" si="1"/>
        <v>2458.583717</v>
      </c>
      <c r="BD59">
        <v>4.2945000000000002</v>
      </c>
      <c r="BE59">
        <v>0</v>
      </c>
      <c r="BF59">
        <v>2.0497999999999999E-2</v>
      </c>
      <c r="BG59">
        <v>0</v>
      </c>
      <c r="BH59">
        <v>3.7000000000000002E-3</v>
      </c>
      <c r="BI59">
        <v>0.84623999999999999</v>
      </c>
      <c r="BJ59">
        <v>0</v>
      </c>
      <c r="BK59">
        <v>0</v>
      </c>
      <c r="BL59">
        <v>0</v>
      </c>
      <c r="BM59">
        <v>0</v>
      </c>
      <c r="BN59">
        <v>2.0959999999999999E-2</v>
      </c>
      <c r="BO59">
        <v>2.02</v>
      </c>
      <c r="BP59">
        <v>2.19</v>
      </c>
      <c r="BQ59">
        <v>3.5429620000000002</v>
      </c>
      <c r="BR59">
        <v>0</v>
      </c>
      <c r="BS59">
        <v>1.65</v>
      </c>
      <c r="BT59">
        <v>0</v>
      </c>
      <c r="BU59">
        <v>2.9693719999999999</v>
      </c>
      <c r="BV59">
        <v>1.342031</v>
      </c>
      <c r="BW59">
        <v>9.44</v>
      </c>
      <c r="BX59">
        <v>4.2584999999999997</v>
      </c>
      <c r="BY59">
        <v>0.26</v>
      </c>
      <c r="BZ59">
        <v>1.9378120000000001</v>
      </c>
      <c r="CA59">
        <v>3.5120239999999998</v>
      </c>
      <c r="CB59">
        <v>1.93</v>
      </c>
      <c r="CC59">
        <v>1.23</v>
      </c>
      <c r="CD59">
        <v>1.45</v>
      </c>
      <c r="CE59">
        <v>0.94</v>
      </c>
      <c r="CF59">
        <v>0.08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5.3144439999999999</v>
      </c>
      <c r="CM59">
        <v>0.93515599999999999</v>
      </c>
      <c r="CN59">
        <v>3.5429620000000002</v>
      </c>
      <c r="CO59">
        <v>3</v>
      </c>
      <c r="CP59">
        <v>0.99528000000000005</v>
      </c>
      <c r="CQ59">
        <v>2.79379</v>
      </c>
      <c r="CR59">
        <v>2.34</v>
      </c>
      <c r="CS59">
        <v>2.0069400000000002</v>
      </c>
      <c r="CT59">
        <v>1.9426559999999999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85.600980999999976</v>
      </c>
    </row>
    <row r="60" spans="1:114">
      <c r="A60" t="s">
        <v>102</v>
      </c>
      <c r="B60">
        <v>0</v>
      </c>
      <c r="C60">
        <v>0</v>
      </c>
      <c r="D60">
        <v>5.48</v>
      </c>
      <c r="E60">
        <v>0</v>
      </c>
      <c r="F60">
        <v>0</v>
      </c>
      <c r="G60">
        <v>22.62</v>
      </c>
      <c r="H60">
        <v>0</v>
      </c>
      <c r="I60">
        <v>97.155000000000001</v>
      </c>
      <c r="J60">
        <v>1.143</v>
      </c>
      <c r="K60">
        <v>687.84215500000005</v>
      </c>
      <c r="L60">
        <v>218.80137500000001</v>
      </c>
      <c r="M60">
        <v>92.92</v>
      </c>
      <c r="N60">
        <v>119.15625</v>
      </c>
      <c r="O60">
        <v>62.395313000000002</v>
      </c>
      <c r="P60">
        <v>127.262</v>
      </c>
      <c r="Q60">
        <v>10.332000000000001</v>
      </c>
      <c r="R60">
        <v>42.846803999999999</v>
      </c>
      <c r="S60">
        <v>26.620229999999999</v>
      </c>
      <c r="T60">
        <v>0.5625</v>
      </c>
      <c r="U60">
        <v>347.625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44.1464</v>
      </c>
      <c r="AH60">
        <v>0</v>
      </c>
      <c r="AI60">
        <v>0</v>
      </c>
      <c r="AJ60">
        <v>0</v>
      </c>
      <c r="AK60">
        <v>54.441000000000003</v>
      </c>
      <c r="AL60">
        <v>53.451999999999998</v>
      </c>
      <c r="AM60">
        <v>0</v>
      </c>
      <c r="AN60">
        <v>0.78359999999999996</v>
      </c>
      <c r="AO60">
        <v>0</v>
      </c>
      <c r="AP60">
        <v>0.25619999999999998</v>
      </c>
      <c r="AQ60">
        <v>0</v>
      </c>
      <c r="AR60">
        <v>19.872</v>
      </c>
      <c r="AS60">
        <v>20.447040000000001</v>
      </c>
      <c r="AT60">
        <v>11.2476</v>
      </c>
      <c r="AU60">
        <v>0</v>
      </c>
      <c r="AV60">
        <v>40.7712</v>
      </c>
      <c r="AW60">
        <v>54.061799999999998</v>
      </c>
      <c r="AX60">
        <v>1.143</v>
      </c>
      <c r="AY60">
        <v>0</v>
      </c>
      <c r="AZ60">
        <f t="shared" si="0"/>
        <v>85.600980999999976</v>
      </c>
      <c r="BA60">
        <f t="shared" si="1"/>
        <v>2458.583717</v>
      </c>
      <c r="BD60">
        <v>4.2945000000000002</v>
      </c>
      <c r="BE60">
        <v>0</v>
      </c>
      <c r="BF60">
        <v>2.0497999999999999E-2</v>
      </c>
      <c r="BG60">
        <v>0</v>
      </c>
      <c r="BH60">
        <v>3.7000000000000002E-3</v>
      </c>
      <c r="BI60">
        <v>0.84623999999999999</v>
      </c>
      <c r="BJ60">
        <v>0</v>
      </c>
      <c r="BK60">
        <v>0</v>
      </c>
      <c r="BL60">
        <v>0</v>
      </c>
      <c r="BM60">
        <v>0</v>
      </c>
      <c r="BN60">
        <v>2.0959999999999999E-2</v>
      </c>
      <c r="BO60">
        <v>2.02</v>
      </c>
      <c r="BP60">
        <v>2.19</v>
      </c>
      <c r="BQ60">
        <v>3.5429620000000002</v>
      </c>
      <c r="BR60">
        <v>0</v>
      </c>
      <c r="BS60">
        <v>1.65</v>
      </c>
      <c r="BT60">
        <v>0</v>
      </c>
      <c r="BU60">
        <v>2.9693719999999999</v>
      </c>
      <c r="BV60">
        <v>1.342031</v>
      </c>
      <c r="BW60">
        <v>9.44</v>
      </c>
      <c r="BX60">
        <v>4.2584999999999997</v>
      </c>
      <c r="BY60">
        <v>0.26</v>
      </c>
      <c r="BZ60">
        <v>1.9378120000000001</v>
      </c>
      <c r="CA60">
        <v>3.5120239999999998</v>
      </c>
      <c r="CB60">
        <v>1.93</v>
      </c>
      <c r="CC60">
        <v>1.23</v>
      </c>
      <c r="CD60">
        <v>1.45</v>
      </c>
      <c r="CE60">
        <v>0.94</v>
      </c>
      <c r="CF60">
        <v>0.08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5.3144439999999999</v>
      </c>
      <c r="CM60">
        <v>0.93515599999999999</v>
      </c>
      <c r="CN60">
        <v>3.5429620000000002</v>
      </c>
      <c r="CO60">
        <v>3</v>
      </c>
      <c r="CP60">
        <v>0.99528000000000005</v>
      </c>
      <c r="CQ60">
        <v>2.79379</v>
      </c>
      <c r="CR60">
        <v>2.34</v>
      </c>
      <c r="CS60">
        <v>2.0069400000000002</v>
      </c>
      <c r="CT60">
        <v>1.9426559999999999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85.600980999999976</v>
      </c>
    </row>
    <row r="61" spans="1:114">
      <c r="A61" t="s">
        <v>103</v>
      </c>
      <c r="B61">
        <v>0</v>
      </c>
      <c r="C61">
        <v>0</v>
      </c>
      <c r="D61">
        <v>5.48</v>
      </c>
      <c r="E61">
        <v>0</v>
      </c>
      <c r="F61">
        <v>0</v>
      </c>
      <c r="G61">
        <v>22.62</v>
      </c>
      <c r="H61">
        <v>0</v>
      </c>
      <c r="I61">
        <v>97.155000000000001</v>
      </c>
      <c r="J61">
        <v>1.143</v>
      </c>
      <c r="K61">
        <v>687.84215500000005</v>
      </c>
      <c r="L61">
        <v>218.80137500000001</v>
      </c>
      <c r="M61">
        <v>92.92</v>
      </c>
      <c r="N61">
        <v>119.15625</v>
      </c>
      <c r="O61">
        <v>62.395313000000002</v>
      </c>
      <c r="P61">
        <v>127.262</v>
      </c>
      <c r="Q61">
        <v>10.332000000000001</v>
      </c>
      <c r="R61">
        <v>42.846803999999999</v>
      </c>
      <c r="S61">
        <v>26.620229999999999</v>
      </c>
      <c r="T61">
        <v>0.5625</v>
      </c>
      <c r="U61">
        <v>347.625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44.1464</v>
      </c>
      <c r="AH61">
        <v>0</v>
      </c>
      <c r="AI61">
        <v>0</v>
      </c>
      <c r="AJ61">
        <v>0</v>
      </c>
      <c r="AK61">
        <v>54.441000000000003</v>
      </c>
      <c r="AL61">
        <v>53.451999999999998</v>
      </c>
      <c r="AM61">
        <v>0</v>
      </c>
      <c r="AN61">
        <v>0.78359999999999996</v>
      </c>
      <c r="AO61">
        <v>0</v>
      </c>
      <c r="AP61">
        <v>0.25619999999999998</v>
      </c>
      <c r="AQ61">
        <v>0</v>
      </c>
      <c r="AR61">
        <v>19.872</v>
      </c>
      <c r="AS61">
        <v>20.447040000000001</v>
      </c>
      <c r="AT61">
        <v>11.2476</v>
      </c>
      <c r="AU61">
        <v>0</v>
      </c>
      <c r="AV61">
        <v>40.7712</v>
      </c>
      <c r="AW61">
        <v>54.061799999999998</v>
      </c>
      <c r="AX61">
        <v>1.143</v>
      </c>
      <c r="AY61">
        <v>0</v>
      </c>
      <c r="AZ61">
        <f t="shared" si="0"/>
        <v>85.601054999999988</v>
      </c>
      <c r="BA61">
        <f t="shared" si="1"/>
        <v>2458.583791</v>
      </c>
      <c r="BD61">
        <v>4.2945000000000002</v>
      </c>
      <c r="BE61">
        <v>0</v>
      </c>
      <c r="BF61">
        <v>2.0572E-2</v>
      </c>
      <c r="BG61">
        <v>0</v>
      </c>
      <c r="BH61">
        <v>3.7000000000000002E-3</v>
      </c>
      <c r="BI61">
        <v>0.84623999999999999</v>
      </c>
      <c r="BJ61">
        <v>0</v>
      </c>
      <c r="BK61">
        <v>0</v>
      </c>
      <c r="BL61">
        <v>0</v>
      </c>
      <c r="BM61">
        <v>0</v>
      </c>
      <c r="BN61">
        <v>2.0959999999999999E-2</v>
      </c>
      <c r="BO61">
        <v>2.02</v>
      </c>
      <c r="BP61">
        <v>2.19</v>
      </c>
      <c r="BQ61">
        <v>3.5429620000000002</v>
      </c>
      <c r="BR61">
        <v>0</v>
      </c>
      <c r="BS61">
        <v>1.65</v>
      </c>
      <c r="BT61">
        <v>0</v>
      </c>
      <c r="BU61">
        <v>2.9693719999999999</v>
      </c>
      <c r="BV61">
        <v>1.342031</v>
      </c>
      <c r="BW61">
        <v>9.44</v>
      </c>
      <c r="BX61">
        <v>4.2584999999999997</v>
      </c>
      <c r="BY61">
        <v>0.26</v>
      </c>
      <c r="BZ61">
        <v>1.9378120000000001</v>
      </c>
      <c r="CA61">
        <v>3.5120239999999998</v>
      </c>
      <c r="CB61">
        <v>1.93</v>
      </c>
      <c r="CC61">
        <v>1.23</v>
      </c>
      <c r="CD61">
        <v>1.45</v>
      </c>
      <c r="CE61">
        <v>0.94</v>
      </c>
      <c r="CF61">
        <v>0.08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5.3144439999999999</v>
      </c>
      <c r="CM61">
        <v>0.93515599999999999</v>
      </c>
      <c r="CN61">
        <v>3.5429620000000002</v>
      </c>
      <c r="CO61">
        <v>3</v>
      </c>
      <c r="CP61">
        <v>0.99528000000000005</v>
      </c>
      <c r="CQ61">
        <v>2.79379</v>
      </c>
      <c r="CR61">
        <v>2.34</v>
      </c>
      <c r="CS61">
        <v>2.0069400000000002</v>
      </c>
      <c r="CT61">
        <v>1.9426559999999999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85.601054999999988</v>
      </c>
    </row>
    <row r="62" spans="1:114">
      <c r="A62" t="s">
        <v>104</v>
      </c>
      <c r="B62">
        <v>0</v>
      </c>
      <c r="C62">
        <v>0</v>
      </c>
      <c r="D62">
        <v>5.48</v>
      </c>
      <c r="E62">
        <v>0</v>
      </c>
      <c r="F62">
        <v>0</v>
      </c>
      <c r="G62">
        <v>22.62</v>
      </c>
      <c r="H62">
        <v>0</v>
      </c>
      <c r="I62">
        <v>97.155000000000001</v>
      </c>
      <c r="J62">
        <v>1.143</v>
      </c>
      <c r="K62">
        <v>687.84215500000005</v>
      </c>
      <c r="L62">
        <v>218.80137500000001</v>
      </c>
      <c r="M62">
        <v>92.92</v>
      </c>
      <c r="N62">
        <v>119.15625</v>
      </c>
      <c r="O62">
        <v>62.395313000000002</v>
      </c>
      <c r="P62">
        <v>127.262</v>
      </c>
      <c r="Q62">
        <v>10.332000000000001</v>
      </c>
      <c r="R62">
        <v>42.846803999999999</v>
      </c>
      <c r="S62">
        <v>26.620229999999999</v>
      </c>
      <c r="T62">
        <v>0.5625</v>
      </c>
      <c r="U62">
        <v>347.625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44.1464</v>
      </c>
      <c r="AH62">
        <v>0</v>
      </c>
      <c r="AI62">
        <v>0</v>
      </c>
      <c r="AJ62">
        <v>0</v>
      </c>
      <c r="AK62">
        <v>54.441000000000003</v>
      </c>
      <c r="AL62">
        <v>53.451999999999998</v>
      </c>
      <c r="AM62">
        <v>0</v>
      </c>
      <c r="AN62">
        <v>0.78359999999999996</v>
      </c>
      <c r="AO62">
        <v>0</v>
      </c>
      <c r="AP62">
        <v>0.25619999999999998</v>
      </c>
      <c r="AQ62">
        <v>0</v>
      </c>
      <c r="AR62">
        <v>19.872</v>
      </c>
      <c r="AS62">
        <v>20.447040000000001</v>
      </c>
      <c r="AT62">
        <v>11.2476</v>
      </c>
      <c r="AU62">
        <v>0</v>
      </c>
      <c r="AV62">
        <v>40.7712</v>
      </c>
      <c r="AW62">
        <v>54.061799999999998</v>
      </c>
      <c r="AX62">
        <v>1.143</v>
      </c>
      <c r="AY62">
        <v>0</v>
      </c>
      <c r="AZ62">
        <f t="shared" si="0"/>
        <v>85.561054999999982</v>
      </c>
      <c r="BA62">
        <f t="shared" si="1"/>
        <v>2458.5437910000001</v>
      </c>
      <c r="BD62">
        <v>4.2945000000000002</v>
      </c>
      <c r="BE62">
        <v>0</v>
      </c>
      <c r="BF62">
        <v>2.0572E-2</v>
      </c>
      <c r="BG62">
        <v>0</v>
      </c>
      <c r="BH62">
        <v>3.7000000000000002E-3</v>
      </c>
      <c r="BI62">
        <v>0.84623999999999999</v>
      </c>
      <c r="BJ62">
        <v>0</v>
      </c>
      <c r="BK62">
        <v>0</v>
      </c>
      <c r="BL62">
        <v>0</v>
      </c>
      <c r="BM62">
        <v>0</v>
      </c>
      <c r="BN62">
        <v>2.0959999999999999E-2</v>
      </c>
      <c r="BO62">
        <v>2.02</v>
      </c>
      <c r="BP62">
        <v>2.19</v>
      </c>
      <c r="BQ62">
        <v>3.5429620000000002</v>
      </c>
      <c r="BR62">
        <v>0</v>
      </c>
      <c r="BS62">
        <v>1.65</v>
      </c>
      <c r="BT62">
        <v>0</v>
      </c>
      <c r="BU62">
        <v>2.9693719999999999</v>
      </c>
      <c r="BV62">
        <v>1.342031</v>
      </c>
      <c r="BW62">
        <v>9.44</v>
      </c>
      <c r="BX62">
        <v>4.2584999999999997</v>
      </c>
      <c r="BY62">
        <v>0.26</v>
      </c>
      <c r="BZ62">
        <v>1.9378120000000001</v>
      </c>
      <c r="CA62">
        <v>3.5120239999999998</v>
      </c>
      <c r="CB62">
        <v>1.93</v>
      </c>
      <c r="CC62">
        <v>1.2</v>
      </c>
      <c r="CD62">
        <v>1.44</v>
      </c>
      <c r="CE62">
        <v>0.94</v>
      </c>
      <c r="CF62">
        <v>0.08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5.3144439999999999</v>
      </c>
      <c r="CM62">
        <v>0.93515599999999999</v>
      </c>
      <c r="CN62">
        <v>3.5429620000000002</v>
      </c>
      <c r="CO62">
        <v>3</v>
      </c>
      <c r="CP62">
        <v>0.99528000000000005</v>
      </c>
      <c r="CQ62">
        <v>2.79379</v>
      </c>
      <c r="CR62">
        <v>2.34</v>
      </c>
      <c r="CS62">
        <v>2.0069400000000002</v>
      </c>
      <c r="CT62">
        <v>1.9426559999999999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85.561054999999982</v>
      </c>
    </row>
    <row r="63" spans="1:114">
      <c r="A63" t="s">
        <v>105</v>
      </c>
      <c r="B63">
        <v>0</v>
      </c>
      <c r="C63">
        <v>0</v>
      </c>
      <c r="D63">
        <v>5.48</v>
      </c>
      <c r="E63">
        <v>0</v>
      </c>
      <c r="F63">
        <v>0</v>
      </c>
      <c r="G63">
        <v>22.62</v>
      </c>
      <c r="H63">
        <v>0</v>
      </c>
      <c r="I63">
        <v>97.155000000000001</v>
      </c>
      <c r="J63">
        <v>1.143</v>
      </c>
      <c r="K63">
        <v>687.84215500000005</v>
      </c>
      <c r="L63">
        <v>218.80137500000001</v>
      </c>
      <c r="M63">
        <v>92.92</v>
      </c>
      <c r="N63">
        <v>119.15625</v>
      </c>
      <c r="O63">
        <v>62.395313000000002</v>
      </c>
      <c r="P63">
        <v>127.262</v>
      </c>
      <c r="Q63">
        <v>10.332000000000001</v>
      </c>
      <c r="R63">
        <v>42.846803999999999</v>
      </c>
      <c r="S63">
        <v>26.620229999999999</v>
      </c>
      <c r="T63">
        <v>0.5625</v>
      </c>
      <c r="U63">
        <v>347.625</v>
      </c>
      <c r="V63">
        <v>18.140333999999999</v>
      </c>
      <c r="W63">
        <v>34.799309999999998</v>
      </c>
      <c r="X63">
        <v>147.515625</v>
      </c>
      <c r="Y63">
        <v>0</v>
      </c>
      <c r="Z63">
        <v>1.1000000000000001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44.1464</v>
      </c>
      <c r="AH63">
        <v>0</v>
      </c>
      <c r="AI63">
        <v>0</v>
      </c>
      <c r="AJ63">
        <v>0</v>
      </c>
      <c r="AK63">
        <v>54.441000000000003</v>
      </c>
      <c r="AL63">
        <v>12.782</v>
      </c>
      <c r="AM63">
        <v>0</v>
      </c>
      <c r="AN63">
        <v>0.78359999999999996</v>
      </c>
      <c r="AO63">
        <v>0</v>
      </c>
      <c r="AP63">
        <v>0.25619999999999998</v>
      </c>
      <c r="AQ63">
        <v>0</v>
      </c>
      <c r="AR63">
        <v>35.328000000000003</v>
      </c>
      <c r="AS63">
        <v>21.11964</v>
      </c>
      <c r="AT63">
        <v>11.2476</v>
      </c>
      <c r="AU63">
        <v>0</v>
      </c>
      <c r="AV63">
        <v>40.7712</v>
      </c>
      <c r="AW63">
        <v>54.061799999999998</v>
      </c>
      <c r="AX63">
        <v>1.143</v>
      </c>
      <c r="AY63">
        <v>0</v>
      </c>
      <c r="AZ63">
        <f t="shared" si="0"/>
        <v>85.561054999999982</v>
      </c>
      <c r="BA63">
        <f t="shared" si="1"/>
        <v>2435.1023909999999</v>
      </c>
      <c r="BD63">
        <v>4.2945000000000002</v>
      </c>
      <c r="BE63">
        <v>0</v>
      </c>
      <c r="BF63">
        <v>2.0572E-2</v>
      </c>
      <c r="BG63">
        <v>0</v>
      </c>
      <c r="BH63">
        <v>3.7000000000000002E-3</v>
      </c>
      <c r="BI63">
        <v>0.84623999999999999</v>
      </c>
      <c r="BJ63">
        <v>0</v>
      </c>
      <c r="BK63">
        <v>0</v>
      </c>
      <c r="BL63">
        <v>0</v>
      </c>
      <c r="BM63">
        <v>0</v>
      </c>
      <c r="BN63">
        <v>2.0959999999999999E-2</v>
      </c>
      <c r="BO63">
        <v>2.02</v>
      </c>
      <c r="BP63">
        <v>2.19</v>
      </c>
      <c r="BQ63">
        <v>3.5429620000000002</v>
      </c>
      <c r="BR63">
        <v>0</v>
      </c>
      <c r="BS63">
        <v>1.65</v>
      </c>
      <c r="BT63">
        <v>0</v>
      </c>
      <c r="BU63">
        <v>2.9693719999999999</v>
      </c>
      <c r="BV63">
        <v>1.342031</v>
      </c>
      <c r="BW63">
        <v>9.44</v>
      </c>
      <c r="BX63">
        <v>4.2584999999999997</v>
      </c>
      <c r="BY63">
        <v>0.26</v>
      </c>
      <c r="BZ63">
        <v>1.9378120000000001</v>
      </c>
      <c r="CA63">
        <v>3.5120239999999998</v>
      </c>
      <c r="CB63">
        <v>1.93</v>
      </c>
      <c r="CC63">
        <v>1.2</v>
      </c>
      <c r="CD63">
        <v>1.44</v>
      </c>
      <c r="CE63">
        <v>0.94</v>
      </c>
      <c r="CF63">
        <v>0.08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5.3144439999999999</v>
      </c>
      <c r="CM63">
        <v>0.93515599999999999</v>
      </c>
      <c r="CN63">
        <v>3.5429620000000002</v>
      </c>
      <c r="CO63">
        <v>3</v>
      </c>
      <c r="CP63">
        <v>0.99528000000000005</v>
      </c>
      <c r="CQ63">
        <v>2.79379</v>
      </c>
      <c r="CR63">
        <v>2.34</v>
      </c>
      <c r="CS63">
        <v>2.0069400000000002</v>
      </c>
      <c r="CT63">
        <v>1.9426559999999999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85.561054999999982</v>
      </c>
    </row>
    <row r="64" spans="1:114">
      <c r="A64" t="s">
        <v>106</v>
      </c>
      <c r="B64">
        <v>0</v>
      </c>
      <c r="C64">
        <v>0</v>
      </c>
      <c r="D64">
        <v>5.48</v>
      </c>
      <c r="E64">
        <v>0</v>
      </c>
      <c r="F64">
        <v>0</v>
      </c>
      <c r="G64">
        <v>22.62</v>
      </c>
      <c r="H64">
        <v>0</v>
      </c>
      <c r="I64">
        <v>97.155000000000001</v>
      </c>
      <c r="J64">
        <v>1.143</v>
      </c>
      <c r="K64">
        <v>687.84215500000005</v>
      </c>
      <c r="L64">
        <v>218.80137500000001</v>
      </c>
      <c r="M64">
        <v>92.92</v>
      </c>
      <c r="N64">
        <v>119.15625</v>
      </c>
      <c r="O64">
        <v>62.395313000000002</v>
      </c>
      <c r="P64">
        <v>127.262</v>
      </c>
      <c r="Q64">
        <v>10.332000000000001</v>
      </c>
      <c r="R64">
        <v>42.846803999999999</v>
      </c>
      <c r="S64">
        <v>26.620229999999999</v>
      </c>
      <c r="T64">
        <v>0.5625</v>
      </c>
      <c r="U64">
        <v>347.625</v>
      </c>
      <c r="V64">
        <v>18.140333999999999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44.1464</v>
      </c>
      <c r="AH64">
        <v>0</v>
      </c>
      <c r="AI64">
        <v>0</v>
      </c>
      <c r="AJ64">
        <v>0</v>
      </c>
      <c r="AK64">
        <v>54.441000000000003</v>
      </c>
      <c r="AL64">
        <v>12.782</v>
      </c>
      <c r="AM64">
        <v>5.3780999999999999</v>
      </c>
      <c r="AN64">
        <v>0.78359999999999996</v>
      </c>
      <c r="AO64">
        <v>0</v>
      </c>
      <c r="AP64">
        <v>0.25619999999999998</v>
      </c>
      <c r="AQ64">
        <v>15.773999999999999</v>
      </c>
      <c r="AR64">
        <v>35.328000000000003</v>
      </c>
      <c r="AS64">
        <v>21.11964</v>
      </c>
      <c r="AT64">
        <v>11.2476</v>
      </c>
      <c r="AU64">
        <v>0</v>
      </c>
      <c r="AV64">
        <v>40.7712</v>
      </c>
      <c r="AW64">
        <v>54.061799999999998</v>
      </c>
      <c r="AX64">
        <v>1.143</v>
      </c>
      <c r="AY64">
        <v>0</v>
      </c>
      <c r="AZ64">
        <f t="shared" si="0"/>
        <v>85.561054999999982</v>
      </c>
      <c r="BA64">
        <f t="shared" si="1"/>
        <v>2461.7082909999999</v>
      </c>
      <c r="BD64">
        <v>4.2945000000000002</v>
      </c>
      <c r="BE64">
        <v>0</v>
      </c>
      <c r="BF64">
        <v>2.0572E-2</v>
      </c>
      <c r="BG64">
        <v>0</v>
      </c>
      <c r="BH64">
        <v>3.7000000000000002E-3</v>
      </c>
      <c r="BI64">
        <v>0.84623999999999999</v>
      </c>
      <c r="BJ64">
        <v>0</v>
      </c>
      <c r="BK64">
        <v>0</v>
      </c>
      <c r="BL64">
        <v>0</v>
      </c>
      <c r="BM64">
        <v>0</v>
      </c>
      <c r="BN64">
        <v>2.0959999999999999E-2</v>
      </c>
      <c r="BO64">
        <v>2.02</v>
      </c>
      <c r="BP64">
        <v>2.19</v>
      </c>
      <c r="BQ64">
        <v>3.5429620000000002</v>
      </c>
      <c r="BR64">
        <v>0</v>
      </c>
      <c r="BS64">
        <v>1.65</v>
      </c>
      <c r="BT64">
        <v>0</v>
      </c>
      <c r="BU64">
        <v>2.9693719999999999</v>
      </c>
      <c r="BV64">
        <v>1.342031</v>
      </c>
      <c r="BW64">
        <v>9.44</v>
      </c>
      <c r="BX64">
        <v>4.2584999999999997</v>
      </c>
      <c r="BY64">
        <v>0.26</v>
      </c>
      <c r="BZ64">
        <v>1.9378120000000001</v>
      </c>
      <c r="CA64">
        <v>3.5120239999999998</v>
      </c>
      <c r="CB64">
        <v>1.93</v>
      </c>
      <c r="CC64">
        <v>1.2</v>
      </c>
      <c r="CD64">
        <v>1.44</v>
      </c>
      <c r="CE64">
        <v>0.94</v>
      </c>
      <c r="CF64">
        <v>0.08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5.3144439999999999</v>
      </c>
      <c r="CM64">
        <v>0.93515599999999999</v>
      </c>
      <c r="CN64">
        <v>3.5429620000000002</v>
      </c>
      <c r="CO64">
        <v>3</v>
      </c>
      <c r="CP64">
        <v>0.99528000000000005</v>
      </c>
      <c r="CQ64">
        <v>2.79379</v>
      </c>
      <c r="CR64">
        <v>2.34</v>
      </c>
      <c r="CS64">
        <v>2.0069400000000002</v>
      </c>
      <c r="CT64">
        <v>1.9426559999999999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85.561054999999982</v>
      </c>
    </row>
    <row r="65" spans="1:114">
      <c r="A65" t="s">
        <v>107</v>
      </c>
      <c r="B65">
        <v>0</v>
      </c>
      <c r="C65">
        <v>0</v>
      </c>
      <c r="D65">
        <v>5.48</v>
      </c>
      <c r="E65">
        <v>0</v>
      </c>
      <c r="F65">
        <v>0</v>
      </c>
      <c r="G65">
        <v>22.62</v>
      </c>
      <c r="H65">
        <v>0</v>
      </c>
      <c r="I65">
        <v>97.155000000000001</v>
      </c>
      <c r="J65">
        <v>1.143</v>
      </c>
      <c r="K65">
        <v>687.84215500000005</v>
      </c>
      <c r="L65">
        <v>218.80137500000001</v>
      </c>
      <c r="M65">
        <v>92.92</v>
      </c>
      <c r="N65">
        <v>119.15625</v>
      </c>
      <c r="O65">
        <v>62.395313000000002</v>
      </c>
      <c r="P65">
        <v>127.262</v>
      </c>
      <c r="Q65">
        <v>10.332000000000001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18.140333999999999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44.1464</v>
      </c>
      <c r="AH65">
        <v>0</v>
      </c>
      <c r="AI65">
        <v>0</v>
      </c>
      <c r="AJ65">
        <v>0</v>
      </c>
      <c r="AK65">
        <v>54.441000000000003</v>
      </c>
      <c r="AL65">
        <v>12.782</v>
      </c>
      <c r="AM65">
        <v>10.7562</v>
      </c>
      <c r="AN65">
        <v>0.78359999999999996</v>
      </c>
      <c r="AO65">
        <v>0</v>
      </c>
      <c r="AP65">
        <v>0.25619999999999998</v>
      </c>
      <c r="AQ65">
        <v>31.547999999999998</v>
      </c>
      <c r="AR65">
        <v>35.328000000000003</v>
      </c>
      <c r="AS65">
        <v>21.11964</v>
      </c>
      <c r="AT65">
        <v>11.2476</v>
      </c>
      <c r="AU65">
        <v>0</v>
      </c>
      <c r="AV65">
        <v>40.7712</v>
      </c>
      <c r="AW65">
        <v>54.061799999999998</v>
      </c>
      <c r="AX65">
        <v>1.143</v>
      </c>
      <c r="AY65">
        <v>0</v>
      </c>
      <c r="AZ65">
        <f t="shared" si="0"/>
        <v>85.561054999999982</v>
      </c>
      <c r="BA65">
        <f t="shared" si="1"/>
        <v>2484.2103910000001</v>
      </c>
      <c r="BD65">
        <v>4.2945000000000002</v>
      </c>
      <c r="BE65">
        <v>0</v>
      </c>
      <c r="BF65">
        <v>2.0572E-2</v>
      </c>
      <c r="BG65">
        <v>0</v>
      </c>
      <c r="BH65">
        <v>3.7000000000000002E-3</v>
      </c>
      <c r="BI65">
        <v>0.84623999999999999</v>
      </c>
      <c r="BJ65">
        <v>0</v>
      </c>
      <c r="BK65">
        <v>0</v>
      </c>
      <c r="BL65">
        <v>0</v>
      </c>
      <c r="BM65">
        <v>0</v>
      </c>
      <c r="BN65">
        <v>2.0959999999999999E-2</v>
      </c>
      <c r="BO65">
        <v>2.02</v>
      </c>
      <c r="BP65">
        <v>2.19</v>
      </c>
      <c r="BQ65">
        <v>3.5429620000000002</v>
      </c>
      <c r="BR65">
        <v>0</v>
      </c>
      <c r="BS65">
        <v>1.65</v>
      </c>
      <c r="BT65">
        <v>0</v>
      </c>
      <c r="BU65">
        <v>2.9693719999999999</v>
      </c>
      <c r="BV65">
        <v>1.342031</v>
      </c>
      <c r="BW65">
        <v>9.44</v>
      </c>
      <c r="BX65">
        <v>4.2584999999999997</v>
      </c>
      <c r="BY65">
        <v>0.26</v>
      </c>
      <c r="BZ65">
        <v>1.9378120000000001</v>
      </c>
      <c r="CA65">
        <v>3.5120239999999998</v>
      </c>
      <c r="CB65">
        <v>1.93</v>
      </c>
      <c r="CC65">
        <v>1.2</v>
      </c>
      <c r="CD65">
        <v>1.44</v>
      </c>
      <c r="CE65">
        <v>0.94</v>
      </c>
      <c r="CF65">
        <v>0.08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5.3144439999999999</v>
      </c>
      <c r="CM65">
        <v>0.93515599999999999</v>
      </c>
      <c r="CN65">
        <v>3.5429620000000002</v>
      </c>
      <c r="CO65">
        <v>3</v>
      </c>
      <c r="CP65">
        <v>0.99528000000000005</v>
      </c>
      <c r="CQ65">
        <v>2.79379</v>
      </c>
      <c r="CR65">
        <v>2.34</v>
      </c>
      <c r="CS65">
        <v>2.0069400000000002</v>
      </c>
      <c r="CT65">
        <v>1.9426559999999999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85.561054999999982</v>
      </c>
    </row>
    <row r="66" spans="1:114">
      <c r="A66" t="s">
        <v>108</v>
      </c>
      <c r="B66">
        <v>0</v>
      </c>
      <c r="C66">
        <v>0</v>
      </c>
      <c r="D66">
        <v>5.48</v>
      </c>
      <c r="E66">
        <v>0</v>
      </c>
      <c r="F66">
        <v>0</v>
      </c>
      <c r="G66">
        <v>22.62</v>
      </c>
      <c r="H66">
        <v>0</v>
      </c>
      <c r="I66">
        <v>97.155000000000001</v>
      </c>
      <c r="J66">
        <v>1.143</v>
      </c>
      <c r="K66">
        <v>687.84215500000005</v>
      </c>
      <c r="L66">
        <v>218.80137500000001</v>
      </c>
      <c r="M66">
        <v>92.92</v>
      </c>
      <c r="N66">
        <v>119.15625</v>
      </c>
      <c r="O66">
        <v>62.395313000000002</v>
      </c>
      <c r="P66">
        <v>127.262</v>
      </c>
      <c r="Q66">
        <v>10.332000000000001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18.140333999999999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44.1464</v>
      </c>
      <c r="AH66">
        <v>0</v>
      </c>
      <c r="AI66">
        <v>0</v>
      </c>
      <c r="AJ66">
        <v>0</v>
      </c>
      <c r="AK66">
        <v>54.441000000000003</v>
      </c>
      <c r="AL66">
        <v>12.782</v>
      </c>
      <c r="AM66">
        <v>16.38252</v>
      </c>
      <c r="AN66">
        <v>0.78359999999999996</v>
      </c>
      <c r="AO66">
        <v>0</v>
      </c>
      <c r="AP66">
        <v>0.25619999999999998</v>
      </c>
      <c r="AQ66">
        <v>47.322000000000003</v>
      </c>
      <c r="AR66">
        <v>35.328000000000003</v>
      </c>
      <c r="AS66">
        <v>21.11964</v>
      </c>
      <c r="AT66">
        <v>11.2476</v>
      </c>
      <c r="AU66">
        <v>0</v>
      </c>
      <c r="AV66">
        <v>40.7712</v>
      </c>
      <c r="AW66">
        <v>54.061799999999998</v>
      </c>
      <c r="AX66">
        <v>1.143</v>
      </c>
      <c r="AY66">
        <v>0</v>
      </c>
      <c r="AZ66">
        <f t="shared" si="0"/>
        <v>85.561054999999982</v>
      </c>
      <c r="BA66">
        <f t="shared" si="1"/>
        <v>2505.6107110000007</v>
      </c>
      <c r="BD66">
        <v>4.2945000000000002</v>
      </c>
      <c r="BE66">
        <v>0</v>
      </c>
      <c r="BF66">
        <v>2.0572E-2</v>
      </c>
      <c r="BG66">
        <v>0</v>
      </c>
      <c r="BH66">
        <v>3.7000000000000002E-3</v>
      </c>
      <c r="BI66">
        <v>0.84623999999999999</v>
      </c>
      <c r="BJ66">
        <v>0</v>
      </c>
      <c r="BK66">
        <v>0</v>
      </c>
      <c r="BL66">
        <v>0</v>
      </c>
      <c r="BM66">
        <v>0</v>
      </c>
      <c r="BN66">
        <v>2.0959999999999999E-2</v>
      </c>
      <c r="BO66">
        <v>2.02</v>
      </c>
      <c r="BP66">
        <v>2.19</v>
      </c>
      <c r="BQ66">
        <v>3.5429620000000002</v>
      </c>
      <c r="BR66">
        <v>0</v>
      </c>
      <c r="BS66">
        <v>1.65</v>
      </c>
      <c r="BT66">
        <v>0</v>
      </c>
      <c r="BU66">
        <v>2.9693719999999999</v>
      </c>
      <c r="BV66">
        <v>1.342031</v>
      </c>
      <c r="BW66">
        <v>9.44</v>
      </c>
      <c r="BX66">
        <v>4.2584999999999997</v>
      </c>
      <c r="BY66">
        <v>0.26</v>
      </c>
      <c r="BZ66">
        <v>1.9378120000000001</v>
      </c>
      <c r="CA66">
        <v>3.5120239999999998</v>
      </c>
      <c r="CB66">
        <v>1.93</v>
      </c>
      <c r="CC66">
        <v>1.2</v>
      </c>
      <c r="CD66">
        <v>1.44</v>
      </c>
      <c r="CE66">
        <v>0.94</v>
      </c>
      <c r="CF66">
        <v>0.08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5.3144439999999999</v>
      </c>
      <c r="CM66">
        <v>0.93515599999999999</v>
      </c>
      <c r="CN66">
        <v>3.5429620000000002</v>
      </c>
      <c r="CO66">
        <v>3</v>
      </c>
      <c r="CP66">
        <v>0.99528000000000005</v>
      </c>
      <c r="CQ66">
        <v>2.79379</v>
      </c>
      <c r="CR66">
        <v>2.34</v>
      </c>
      <c r="CS66">
        <v>2.0069400000000002</v>
      </c>
      <c r="CT66">
        <v>1.9426559999999999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85.561054999999982</v>
      </c>
    </row>
    <row r="67" spans="1:114">
      <c r="A67" t="s">
        <v>109</v>
      </c>
      <c r="B67">
        <v>0</v>
      </c>
      <c r="C67">
        <v>0</v>
      </c>
      <c r="D67">
        <v>5.48</v>
      </c>
      <c r="E67">
        <v>0</v>
      </c>
      <c r="F67">
        <v>0</v>
      </c>
      <c r="G67">
        <v>22.62</v>
      </c>
      <c r="H67">
        <v>0</v>
      </c>
      <c r="I67">
        <v>97.155000000000001</v>
      </c>
      <c r="J67">
        <v>1.143</v>
      </c>
      <c r="K67">
        <v>687.84215500000005</v>
      </c>
      <c r="L67">
        <v>218.80137500000001</v>
      </c>
      <c r="M67">
        <v>92.92</v>
      </c>
      <c r="N67">
        <v>119.15625</v>
      </c>
      <c r="O67">
        <v>62.395313000000002</v>
      </c>
      <c r="P67">
        <v>127.262</v>
      </c>
      <c r="Q67">
        <v>10.332000000000001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18.140333999999999</v>
      </c>
      <c r="W67">
        <v>34.799309999999998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44.1464</v>
      </c>
      <c r="AH67">
        <v>0</v>
      </c>
      <c r="AI67">
        <v>0</v>
      </c>
      <c r="AJ67">
        <v>0</v>
      </c>
      <c r="AK67">
        <v>54.441000000000003</v>
      </c>
      <c r="AL67">
        <v>12.782</v>
      </c>
      <c r="AM67">
        <v>16.38252</v>
      </c>
      <c r="AN67">
        <v>0.78359999999999996</v>
      </c>
      <c r="AO67">
        <v>0</v>
      </c>
      <c r="AP67">
        <v>0.25619999999999998</v>
      </c>
      <c r="AQ67">
        <v>47.322000000000003</v>
      </c>
      <c r="AR67">
        <v>36.432000000000002</v>
      </c>
      <c r="AS67">
        <v>22.868400000000001</v>
      </c>
      <c r="AT67">
        <v>11.2476</v>
      </c>
      <c r="AU67">
        <v>0</v>
      </c>
      <c r="AV67">
        <v>40.7712</v>
      </c>
      <c r="AW67">
        <v>54.061799999999998</v>
      </c>
      <c r="AX67">
        <v>1.143</v>
      </c>
      <c r="AY67">
        <v>0</v>
      </c>
      <c r="AZ67">
        <f t="shared" si="0"/>
        <v>85.560832999999988</v>
      </c>
      <c r="BA67">
        <f t="shared" si="1"/>
        <v>2508.4632490000004</v>
      </c>
      <c r="BD67">
        <v>4.2945000000000002</v>
      </c>
      <c r="BE67">
        <v>0</v>
      </c>
      <c r="BF67">
        <v>2.035E-2</v>
      </c>
      <c r="BG67">
        <v>0</v>
      </c>
      <c r="BH67">
        <v>3.7000000000000002E-3</v>
      </c>
      <c r="BI67">
        <v>0.84623999999999999</v>
      </c>
      <c r="BJ67">
        <v>0</v>
      </c>
      <c r="BK67">
        <v>0</v>
      </c>
      <c r="BL67">
        <v>0</v>
      </c>
      <c r="BM67">
        <v>0</v>
      </c>
      <c r="BN67">
        <v>2.0959999999999999E-2</v>
      </c>
      <c r="BO67">
        <v>2.02</v>
      </c>
      <c r="BP67">
        <v>2.19</v>
      </c>
      <c r="BQ67">
        <v>3.5429620000000002</v>
      </c>
      <c r="BR67">
        <v>0</v>
      </c>
      <c r="BS67">
        <v>1.65</v>
      </c>
      <c r="BT67">
        <v>0</v>
      </c>
      <c r="BU67">
        <v>2.9693719999999999</v>
      </c>
      <c r="BV67">
        <v>1.342031</v>
      </c>
      <c r="BW67">
        <v>9.44</v>
      </c>
      <c r="BX67">
        <v>4.2584999999999997</v>
      </c>
      <c r="BY67">
        <v>0.26</v>
      </c>
      <c r="BZ67">
        <v>1.9378120000000001</v>
      </c>
      <c r="CA67">
        <v>3.5120239999999998</v>
      </c>
      <c r="CB67">
        <v>1.93</v>
      </c>
      <c r="CC67">
        <v>1.2</v>
      </c>
      <c r="CD67">
        <v>1.44</v>
      </c>
      <c r="CE67">
        <v>0.94</v>
      </c>
      <c r="CF67">
        <v>0.08</v>
      </c>
      <c r="CG67">
        <v>3.77</v>
      </c>
      <c r="CH67">
        <v>0</v>
      </c>
      <c r="CI67">
        <v>5.34</v>
      </c>
      <c r="CJ67">
        <v>1.92</v>
      </c>
      <c r="CK67">
        <v>1.79</v>
      </c>
      <c r="CL67">
        <v>5.3144439999999999</v>
      </c>
      <c r="CM67">
        <v>0.93515599999999999</v>
      </c>
      <c r="CN67">
        <v>3.5429620000000002</v>
      </c>
      <c r="CO67">
        <v>3</v>
      </c>
      <c r="CP67">
        <v>0.99528000000000005</v>
      </c>
      <c r="CQ67">
        <v>2.79379</v>
      </c>
      <c r="CR67">
        <v>2.34</v>
      </c>
      <c r="CS67">
        <v>2.0069400000000002</v>
      </c>
      <c r="CT67">
        <v>1.9426559999999999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85.560832999999988</v>
      </c>
    </row>
    <row r="68" spans="1:114">
      <c r="A68" t="s">
        <v>110</v>
      </c>
      <c r="B68">
        <v>0</v>
      </c>
      <c r="C68">
        <v>0</v>
      </c>
      <c r="D68">
        <v>5.48</v>
      </c>
      <c r="E68">
        <v>0</v>
      </c>
      <c r="F68">
        <v>0</v>
      </c>
      <c r="G68">
        <v>22.62</v>
      </c>
      <c r="H68">
        <v>0</v>
      </c>
      <c r="I68">
        <v>97.155000000000001</v>
      </c>
      <c r="J68">
        <v>1.143</v>
      </c>
      <c r="K68">
        <v>687.84215500000005</v>
      </c>
      <c r="L68">
        <v>218.80137500000001</v>
      </c>
      <c r="M68">
        <v>92.92</v>
      </c>
      <c r="N68">
        <v>119.15625</v>
      </c>
      <c r="O68">
        <v>62.395313000000002</v>
      </c>
      <c r="P68">
        <v>127.262</v>
      </c>
      <c r="Q68">
        <v>10.332000000000001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18.140333999999999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9.1440000000000001</v>
      </c>
      <c r="AG68">
        <v>44.1464</v>
      </c>
      <c r="AH68">
        <v>2.931</v>
      </c>
      <c r="AI68">
        <v>0</v>
      </c>
      <c r="AJ68">
        <v>0</v>
      </c>
      <c r="AK68">
        <v>54.441000000000003</v>
      </c>
      <c r="AL68">
        <v>12.782</v>
      </c>
      <c r="AM68">
        <v>16.38252</v>
      </c>
      <c r="AN68">
        <v>0.78359999999999996</v>
      </c>
      <c r="AO68">
        <v>0</v>
      </c>
      <c r="AP68">
        <v>0.25619999999999998</v>
      </c>
      <c r="AQ68">
        <v>63.095999999999997</v>
      </c>
      <c r="AR68">
        <v>36.432000000000002</v>
      </c>
      <c r="AS68">
        <v>22.868400000000001</v>
      </c>
      <c r="AT68">
        <v>11.2476</v>
      </c>
      <c r="AU68">
        <v>0</v>
      </c>
      <c r="AV68">
        <v>40.990400000000001</v>
      </c>
      <c r="AW68">
        <v>54.061799999999998</v>
      </c>
      <c r="AX68">
        <v>1.143</v>
      </c>
      <c r="AY68">
        <v>0</v>
      </c>
      <c r="AZ68">
        <f t="shared" ref="AZ68:AZ98" si="3">DJ68</f>
        <v>85.583232999999979</v>
      </c>
      <c r="BA68">
        <f t="shared" ref="BA68:BA98" si="4">SUM(B68:AZ68)</f>
        <v>2527.4098490000001</v>
      </c>
      <c r="BD68">
        <v>4.2945000000000002</v>
      </c>
      <c r="BE68">
        <v>0</v>
      </c>
      <c r="BF68">
        <v>2.035E-2</v>
      </c>
      <c r="BG68">
        <v>0</v>
      </c>
      <c r="BH68">
        <v>3.7000000000000002E-3</v>
      </c>
      <c r="BI68">
        <v>0.84623999999999999</v>
      </c>
      <c r="BJ68">
        <v>0</v>
      </c>
      <c r="BK68">
        <v>0</v>
      </c>
      <c r="BL68">
        <v>0</v>
      </c>
      <c r="BM68">
        <v>0</v>
      </c>
      <c r="BN68">
        <v>2.0959999999999999E-2</v>
      </c>
      <c r="BO68">
        <v>2.02</v>
      </c>
      <c r="BP68">
        <v>2.19</v>
      </c>
      <c r="BQ68">
        <v>3.5429620000000002</v>
      </c>
      <c r="BR68">
        <v>0</v>
      </c>
      <c r="BS68">
        <v>1.65</v>
      </c>
      <c r="BT68">
        <v>0</v>
      </c>
      <c r="BU68">
        <v>2.9693719999999999</v>
      </c>
      <c r="BV68">
        <v>1.342031</v>
      </c>
      <c r="BW68">
        <v>9.44</v>
      </c>
      <c r="BX68">
        <v>4.2584999999999997</v>
      </c>
      <c r="BY68">
        <v>0.26</v>
      </c>
      <c r="BZ68">
        <v>1.9378120000000001</v>
      </c>
      <c r="CA68">
        <v>3.5120239999999998</v>
      </c>
      <c r="CB68">
        <v>1.93</v>
      </c>
      <c r="CC68">
        <v>1.2</v>
      </c>
      <c r="CD68">
        <v>1.44</v>
      </c>
      <c r="CE68">
        <v>0.94</v>
      </c>
      <c r="CF68">
        <v>0.08</v>
      </c>
      <c r="CG68">
        <v>3.77</v>
      </c>
      <c r="CH68">
        <v>2.24E-2</v>
      </c>
      <c r="CI68">
        <v>5.34</v>
      </c>
      <c r="CJ68">
        <v>1.92</v>
      </c>
      <c r="CK68">
        <v>1.79</v>
      </c>
      <c r="CL68">
        <v>5.3144439999999999</v>
      </c>
      <c r="CM68">
        <v>0.93515599999999999</v>
      </c>
      <c r="CN68">
        <v>3.5429620000000002</v>
      </c>
      <c r="CO68">
        <v>3</v>
      </c>
      <c r="CP68">
        <v>0.99528000000000005</v>
      </c>
      <c r="CQ68">
        <v>2.79379</v>
      </c>
      <c r="CR68">
        <v>2.34</v>
      </c>
      <c r="CS68">
        <v>2.0069400000000002</v>
      </c>
      <c r="CT68">
        <v>1.9426559999999999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85.583232999999979</v>
      </c>
    </row>
    <row r="69" spans="1:114">
      <c r="A69" t="s">
        <v>111</v>
      </c>
      <c r="B69">
        <v>0</v>
      </c>
      <c r="C69">
        <v>0</v>
      </c>
      <c r="D69">
        <v>5.48</v>
      </c>
      <c r="E69">
        <v>0</v>
      </c>
      <c r="F69">
        <v>0</v>
      </c>
      <c r="G69">
        <v>22.62</v>
      </c>
      <c r="H69">
        <v>0</v>
      </c>
      <c r="I69">
        <v>97.155000000000001</v>
      </c>
      <c r="J69">
        <v>1.143</v>
      </c>
      <c r="K69">
        <v>687.84215500000005</v>
      </c>
      <c r="L69">
        <v>218.80137500000001</v>
      </c>
      <c r="M69">
        <v>92.92</v>
      </c>
      <c r="N69">
        <v>119.15625</v>
      </c>
      <c r="O69">
        <v>62.395313000000002</v>
      </c>
      <c r="P69">
        <v>127.262</v>
      </c>
      <c r="Q69">
        <v>10.332000000000001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18.140333999999999</v>
      </c>
      <c r="W69">
        <v>34.799309999999998</v>
      </c>
      <c r="X69">
        <v>147.515625</v>
      </c>
      <c r="Y69">
        <v>0</v>
      </c>
      <c r="Z69">
        <v>6.5537999999999998</v>
      </c>
      <c r="AA69">
        <v>8.7690000000000001</v>
      </c>
      <c r="AB69">
        <v>0</v>
      </c>
      <c r="AC69">
        <v>0</v>
      </c>
      <c r="AD69">
        <v>0</v>
      </c>
      <c r="AE69">
        <v>0</v>
      </c>
      <c r="AF69">
        <v>9.1440000000000001</v>
      </c>
      <c r="AG69">
        <v>44.1464</v>
      </c>
      <c r="AH69">
        <v>19.54</v>
      </c>
      <c r="AI69">
        <v>0</v>
      </c>
      <c r="AJ69">
        <v>0</v>
      </c>
      <c r="AK69">
        <v>54.441000000000003</v>
      </c>
      <c r="AL69">
        <v>12.782</v>
      </c>
      <c r="AM69">
        <v>16.38252</v>
      </c>
      <c r="AN69">
        <v>0.80318999999999996</v>
      </c>
      <c r="AO69">
        <v>0</v>
      </c>
      <c r="AP69">
        <v>0.25619999999999998</v>
      </c>
      <c r="AQ69">
        <v>63.095999999999997</v>
      </c>
      <c r="AR69">
        <v>36.432000000000002</v>
      </c>
      <c r="AS69">
        <v>24.2136</v>
      </c>
      <c r="AT69">
        <v>11.2476</v>
      </c>
      <c r="AU69">
        <v>0</v>
      </c>
      <c r="AV69">
        <v>40.990400000000001</v>
      </c>
      <c r="AW69">
        <v>54.061799999999998</v>
      </c>
      <c r="AX69">
        <v>1.143</v>
      </c>
      <c r="AY69">
        <v>0</v>
      </c>
      <c r="AZ69">
        <f t="shared" si="3"/>
        <v>85.717632999999978</v>
      </c>
      <c r="BA69">
        <f t="shared" si="4"/>
        <v>2554.2870389999998</v>
      </c>
      <c r="BD69">
        <v>4.2945000000000002</v>
      </c>
      <c r="BE69">
        <v>0</v>
      </c>
      <c r="BF69">
        <v>2.035E-2</v>
      </c>
      <c r="BG69">
        <v>0</v>
      </c>
      <c r="BH69">
        <v>3.7000000000000002E-3</v>
      </c>
      <c r="BI69">
        <v>0.84623999999999999</v>
      </c>
      <c r="BJ69">
        <v>0</v>
      </c>
      <c r="BK69">
        <v>0</v>
      </c>
      <c r="BL69">
        <v>0</v>
      </c>
      <c r="BM69">
        <v>0</v>
      </c>
      <c r="BN69">
        <v>2.0959999999999999E-2</v>
      </c>
      <c r="BO69">
        <v>2.02</v>
      </c>
      <c r="BP69">
        <v>2.19</v>
      </c>
      <c r="BQ69">
        <v>3.5429620000000002</v>
      </c>
      <c r="BR69">
        <v>0</v>
      </c>
      <c r="BS69">
        <v>1.65</v>
      </c>
      <c r="BT69">
        <v>0</v>
      </c>
      <c r="BU69">
        <v>2.9693719999999999</v>
      </c>
      <c r="BV69">
        <v>1.342031</v>
      </c>
      <c r="BW69">
        <v>9.44</v>
      </c>
      <c r="BX69">
        <v>4.2584999999999997</v>
      </c>
      <c r="BY69">
        <v>0.26</v>
      </c>
      <c r="BZ69">
        <v>1.9378120000000001</v>
      </c>
      <c r="CA69">
        <v>3.5120239999999998</v>
      </c>
      <c r="CB69">
        <v>1.93</v>
      </c>
      <c r="CC69">
        <v>1.2</v>
      </c>
      <c r="CD69">
        <v>1.44</v>
      </c>
      <c r="CE69">
        <v>0.94</v>
      </c>
      <c r="CF69">
        <v>0.08</v>
      </c>
      <c r="CG69">
        <v>3.77</v>
      </c>
      <c r="CH69">
        <v>0.15679999999999999</v>
      </c>
      <c r="CI69">
        <v>5.34</v>
      </c>
      <c r="CJ69">
        <v>1.92</v>
      </c>
      <c r="CK69">
        <v>1.79</v>
      </c>
      <c r="CL69">
        <v>5.3144439999999999</v>
      </c>
      <c r="CM69">
        <v>0.93515599999999999</v>
      </c>
      <c r="CN69">
        <v>3.5429620000000002</v>
      </c>
      <c r="CO69">
        <v>3</v>
      </c>
      <c r="CP69">
        <v>0.99528000000000005</v>
      </c>
      <c r="CQ69">
        <v>2.79379</v>
      </c>
      <c r="CR69">
        <v>2.34</v>
      </c>
      <c r="CS69">
        <v>2.0069400000000002</v>
      </c>
      <c r="CT69">
        <v>1.9426559999999999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85.717632999999978</v>
      </c>
    </row>
    <row r="70" spans="1:114">
      <c r="A70" t="s">
        <v>112</v>
      </c>
      <c r="B70">
        <v>0</v>
      </c>
      <c r="C70">
        <v>0</v>
      </c>
      <c r="D70">
        <v>5.48</v>
      </c>
      <c r="E70">
        <v>0</v>
      </c>
      <c r="F70">
        <v>0</v>
      </c>
      <c r="G70">
        <v>22.62</v>
      </c>
      <c r="H70">
        <v>0</v>
      </c>
      <c r="I70">
        <v>97.155000000000001</v>
      </c>
      <c r="J70">
        <v>1.143</v>
      </c>
      <c r="K70">
        <v>687.84215500000005</v>
      </c>
      <c r="L70">
        <v>218.80137500000001</v>
      </c>
      <c r="M70">
        <v>92.92</v>
      </c>
      <c r="N70">
        <v>119.15625</v>
      </c>
      <c r="O70">
        <v>62.395313000000002</v>
      </c>
      <c r="P70">
        <v>127.262</v>
      </c>
      <c r="Q70">
        <v>10.332000000000001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18.140333999999999</v>
      </c>
      <c r="W70">
        <v>34.799309999999998</v>
      </c>
      <c r="X70">
        <v>147.515625</v>
      </c>
      <c r="Y70">
        <v>0</v>
      </c>
      <c r="Z70">
        <v>6.5537999999999998</v>
      </c>
      <c r="AA70">
        <v>13.983000000000001</v>
      </c>
      <c r="AB70">
        <v>3.47</v>
      </c>
      <c r="AC70">
        <v>0</v>
      </c>
      <c r="AD70">
        <v>0</v>
      </c>
      <c r="AE70">
        <v>17.011199999999999</v>
      </c>
      <c r="AF70">
        <v>9.1440000000000001</v>
      </c>
      <c r="AG70">
        <v>44.1464</v>
      </c>
      <c r="AH70">
        <v>23.448</v>
      </c>
      <c r="AI70">
        <v>0</v>
      </c>
      <c r="AJ70">
        <v>0</v>
      </c>
      <c r="AK70">
        <v>54.441000000000003</v>
      </c>
      <c r="AL70">
        <v>12.782</v>
      </c>
      <c r="AM70">
        <v>16.38252</v>
      </c>
      <c r="AN70">
        <v>0.80318999999999996</v>
      </c>
      <c r="AO70">
        <v>0</v>
      </c>
      <c r="AP70">
        <v>0.25619999999999998</v>
      </c>
      <c r="AQ70">
        <v>63.095999999999997</v>
      </c>
      <c r="AR70">
        <v>36.432000000000002</v>
      </c>
      <c r="AS70">
        <v>24.2136</v>
      </c>
      <c r="AT70">
        <v>11.2476</v>
      </c>
      <c r="AU70">
        <v>0</v>
      </c>
      <c r="AV70">
        <v>40.990400000000001</v>
      </c>
      <c r="AW70">
        <v>54.061799999999998</v>
      </c>
      <c r="AX70">
        <v>1.143</v>
      </c>
      <c r="AY70">
        <v>0</v>
      </c>
      <c r="AZ70">
        <f t="shared" si="3"/>
        <v>85.71843299999999</v>
      </c>
      <c r="BA70">
        <f t="shared" si="4"/>
        <v>2583.8910390000001</v>
      </c>
      <c r="BD70">
        <v>4.2945000000000002</v>
      </c>
      <c r="BE70">
        <v>0</v>
      </c>
      <c r="BF70">
        <v>2.035E-2</v>
      </c>
      <c r="BG70">
        <v>0</v>
      </c>
      <c r="BH70">
        <v>3.7000000000000002E-3</v>
      </c>
      <c r="BI70">
        <v>0.84623999999999999</v>
      </c>
      <c r="BJ70">
        <v>0</v>
      </c>
      <c r="BK70">
        <v>0</v>
      </c>
      <c r="BL70">
        <v>0</v>
      </c>
      <c r="BM70">
        <v>0</v>
      </c>
      <c r="BN70">
        <v>2.0959999999999999E-2</v>
      </c>
      <c r="BO70">
        <v>2.02</v>
      </c>
      <c r="BP70">
        <v>2.19</v>
      </c>
      <c r="BQ70">
        <v>3.5429620000000002</v>
      </c>
      <c r="BR70">
        <v>0</v>
      </c>
      <c r="BS70">
        <v>1.65</v>
      </c>
      <c r="BT70">
        <v>0</v>
      </c>
      <c r="BU70">
        <v>2.9693719999999999</v>
      </c>
      <c r="BV70">
        <v>1.342031</v>
      </c>
      <c r="BW70">
        <v>9.44</v>
      </c>
      <c r="BX70">
        <v>4.2584999999999997</v>
      </c>
      <c r="BY70">
        <v>0.26</v>
      </c>
      <c r="BZ70">
        <v>1.9378120000000001</v>
      </c>
      <c r="CA70">
        <v>3.5120239999999998</v>
      </c>
      <c r="CB70">
        <v>1.93</v>
      </c>
      <c r="CC70">
        <v>1.2</v>
      </c>
      <c r="CD70">
        <v>1.44</v>
      </c>
      <c r="CE70">
        <v>0.91</v>
      </c>
      <c r="CF70">
        <v>0.08</v>
      </c>
      <c r="CG70">
        <v>3.77</v>
      </c>
      <c r="CH70">
        <v>0.18759999999999999</v>
      </c>
      <c r="CI70">
        <v>5.34</v>
      </c>
      <c r="CJ70">
        <v>1.92</v>
      </c>
      <c r="CK70">
        <v>1.79</v>
      </c>
      <c r="CL70">
        <v>5.3144439999999999</v>
      </c>
      <c r="CM70">
        <v>0.93515599999999999</v>
      </c>
      <c r="CN70">
        <v>3.5429620000000002</v>
      </c>
      <c r="CO70">
        <v>3</v>
      </c>
      <c r="CP70">
        <v>0.99528000000000005</v>
      </c>
      <c r="CQ70">
        <v>2.79379</v>
      </c>
      <c r="CR70">
        <v>2.34</v>
      </c>
      <c r="CS70">
        <v>2.0069400000000002</v>
      </c>
      <c r="CT70">
        <v>1.9426559999999999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85.71843299999999</v>
      </c>
    </row>
    <row r="71" spans="1:114">
      <c r="A71" t="s">
        <v>113</v>
      </c>
      <c r="B71">
        <v>0</v>
      </c>
      <c r="C71">
        <v>0</v>
      </c>
      <c r="D71">
        <v>5.48</v>
      </c>
      <c r="E71">
        <v>0</v>
      </c>
      <c r="F71">
        <v>0</v>
      </c>
      <c r="G71">
        <v>22.62</v>
      </c>
      <c r="H71">
        <v>0</v>
      </c>
      <c r="I71">
        <v>97.726500000000001</v>
      </c>
      <c r="J71">
        <v>1.143</v>
      </c>
      <c r="K71">
        <v>687.84215500000005</v>
      </c>
      <c r="L71">
        <v>218.80137500000001</v>
      </c>
      <c r="M71">
        <v>92.92</v>
      </c>
      <c r="N71">
        <v>119.15625</v>
      </c>
      <c r="O71">
        <v>62.395313000000002</v>
      </c>
      <c r="P71">
        <v>127.262</v>
      </c>
      <c r="Q71">
        <v>10.332000000000001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18.140333999999999</v>
      </c>
      <c r="W71">
        <v>34.799309999999998</v>
      </c>
      <c r="X71">
        <v>147.515625</v>
      </c>
      <c r="Y71">
        <v>0</v>
      </c>
      <c r="Z71">
        <v>6.5537999999999998</v>
      </c>
      <c r="AA71">
        <v>17.774999999999999</v>
      </c>
      <c r="AB71">
        <v>13.602399999999999</v>
      </c>
      <c r="AC71">
        <v>2.6387999999999998</v>
      </c>
      <c r="AD71">
        <v>2.734</v>
      </c>
      <c r="AE71">
        <v>17.011199999999999</v>
      </c>
      <c r="AF71">
        <v>18.288</v>
      </c>
      <c r="AG71">
        <v>44.1464</v>
      </c>
      <c r="AH71">
        <v>36.149000000000001</v>
      </c>
      <c r="AI71">
        <v>0</v>
      </c>
      <c r="AJ71">
        <v>0</v>
      </c>
      <c r="AK71">
        <v>54.441000000000003</v>
      </c>
      <c r="AL71">
        <v>12.782</v>
      </c>
      <c r="AM71">
        <v>16.38252</v>
      </c>
      <c r="AN71">
        <v>0.80318999999999996</v>
      </c>
      <c r="AO71">
        <v>0</v>
      </c>
      <c r="AP71">
        <v>3.0743999999999998</v>
      </c>
      <c r="AQ71">
        <v>63.095999999999997</v>
      </c>
      <c r="AR71">
        <v>24.288</v>
      </c>
      <c r="AS71">
        <v>24.2136</v>
      </c>
      <c r="AT71">
        <v>11.2476</v>
      </c>
      <c r="AU71">
        <v>0</v>
      </c>
      <c r="AV71">
        <v>40.990400000000001</v>
      </c>
      <c r="AW71">
        <v>54.061799999999998</v>
      </c>
      <c r="AX71">
        <v>1.143</v>
      </c>
      <c r="AY71">
        <v>0</v>
      </c>
      <c r="AZ71">
        <f t="shared" si="3"/>
        <v>85.819306999999981</v>
      </c>
      <c r="BA71">
        <f t="shared" si="4"/>
        <v>2616.3798130000014</v>
      </c>
      <c r="BD71">
        <v>4.2945000000000002</v>
      </c>
      <c r="BE71">
        <v>0</v>
      </c>
      <c r="BF71">
        <v>2.0424000000000001E-2</v>
      </c>
      <c r="BG71">
        <v>0</v>
      </c>
      <c r="BH71">
        <v>3.7000000000000002E-3</v>
      </c>
      <c r="BI71">
        <v>0.84623999999999999</v>
      </c>
      <c r="BJ71">
        <v>0</v>
      </c>
      <c r="BK71">
        <v>0</v>
      </c>
      <c r="BL71">
        <v>0</v>
      </c>
      <c r="BM71">
        <v>0</v>
      </c>
      <c r="BN71">
        <v>2.0959999999999999E-2</v>
      </c>
      <c r="BO71">
        <v>2.02</v>
      </c>
      <c r="BP71">
        <v>2.19</v>
      </c>
      <c r="BQ71">
        <v>3.5429620000000002</v>
      </c>
      <c r="BR71">
        <v>0</v>
      </c>
      <c r="BS71">
        <v>1.65</v>
      </c>
      <c r="BT71">
        <v>0</v>
      </c>
      <c r="BU71">
        <v>2.9693719999999999</v>
      </c>
      <c r="BV71">
        <v>1.342031</v>
      </c>
      <c r="BW71">
        <v>9.44</v>
      </c>
      <c r="BX71">
        <v>4.2584999999999997</v>
      </c>
      <c r="BY71">
        <v>0.26</v>
      </c>
      <c r="BZ71">
        <v>1.9378120000000001</v>
      </c>
      <c r="CA71">
        <v>3.5120239999999998</v>
      </c>
      <c r="CB71">
        <v>1.93</v>
      </c>
      <c r="CC71">
        <v>1.2</v>
      </c>
      <c r="CD71">
        <v>1.44</v>
      </c>
      <c r="CE71">
        <v>0.91</v>
      </c>
      <c r="CF71">
        <v>0.08</v>
      </c>
      <c r="CG71">
        <v>3.77</v>
      </c>
      <c r="CH71">
        <v>0.28839999999999999</v>
      </c>
      <c r="CI71">
        <v>5.34</v>
      </c>
      <c r="CJ71">
        <v>1.92</v>
      </c>
      <c r="CK71">
        <v>1.79</v>
      </c>
      <c r="CL71">
        <v>5.3144439999999999</v>
      </c>
      <c r="CM71">
        <v>0.93515599999999999</v>
      </c>
      <c r="CN71">
        <v>3.5429620000000002</v>
      </c>
      <c r="CO71">
        <v>3</v>
      </c>
      <c r="CP71">
        <v>0.99528000000000005</v>
      </c>
      <c r="CQ71">
        <v>2.79379</v>
      </c>
      <c r="CR71">
        <v>2.34</v>
      </c>
      <c r="CS71">
        <v>2.0069400000000002</v>
      </c>
      <c r="CT71">
        <v>1.9426559999999999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85.819306999999981</v>
      </c>
    </row>
    <row r="72" spans="1:114">
      <c r="A72" t="s">
        <v>114</v>
      </c>
      <c r="B72">
        <v>0</v>
      </c>
      <c r="C72">
        <v>0</v>
      </c>
      <c r="D72">
        <v>5.48</v>
      </c>
      <c r="E72">
        <v>0</v>
      </c>
      <c r="F72">
        <v>0</v>
      </c>
      <c r="G72">
        <v>22.62</v>
      </c>
      <c r="H72">
        <v>0</v>
      </c>
      <c r="I72">
        <v>97.726500000000001</v>
      </c>
      <c r="J72">
        <v>1.143</v>
      </c>
      <c r="K72">
        <v>687.84215500000005</v>
      </c>
      <c r="L72">
        <v>218.80137500000001</v>
      </c>
      <c r="M72">
        <v>92.92</v>
      </c>
      <c r="N72">
        <v>119.15625</v>
      </c>
      <c r="O72">
        <v>62.395313000000002</v>
      </c>
      <c r="P72">
        <v>127.262</v>
      </c>
      <c r="Q72">
        <v>10.332000000000001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18.140333999999999</v>
      </c>
      <c r="W72">
        <v>34.799309999999998</v>
      </c>
      <c r="X72">
        <v>147.515625</v>
      </c>
      <c r="Y72">
        <v>0</v>
      </c>
      <c r="Z72">
        <v>13.1076</v>
      </c>
      <c r="AA72">
        <v>28.09872</v>
      </c>
      <c r="AB72">
        <v>13.602399999999999</v>
      </c>
      <c r="AC72">
        <v>10.02744</v>
      </c>
      <c r="AD72">
        <v>18.864599999999999</v>
      </c>
      <c r="AE72">
        <v>34.022399999999998</v>
      </c>
      <c r="AF72">
        <v>27.431999999999999</v>
      </c>
      <c r="AG72">
        <v>44.1464</v>
      </c>
      <c r="AH72">
        <v>72.395700000000005</v>
      </c>
      <c r="AI72">
        <v>0</v>
      </c>
      <c r="AJ72">
        <v>0</v>
      </c>
      <c r="AK72">
        <v>54.441000000000003</v>
      </c>
      <c r="AL72">
        <v>12.782</v>
      </c>
      <c r="AM72">
        <v>16.38252</v>
      </c>
      <c r="AN72">
        <v>0.80318999999999996</v>
      </c>
      <c r="AO72">
        <v>0</v>
      </c>
      <c r="AP72">
        <v>3.0743999999999998</v>
      </c>
      <c r="AQ72">
        <v>63.095999999999997</v>
      </c>
      <c r="AR72">
        <v>24.288</v>
      </c>
      <c r="AS72">
        <v>24.2136</v>
      </c>
      <c r="AT72">
        <v>11.2476</v>
      </c>
      <c r="AU72">
        <v>0</v>
      </c>
      <c r="AV72">
        <v>40.990400000000001</v>
      </c>
      <c r="AW72">
        <v>54.061799999999998</v>
      </c>
      <c r="AX72">
        <v>1.143</v>
      </c>
      <c r="AY72">
        <v>0</v>
      </c>
      <c r="AZ72">
        <f t="shared" si="3"/>
        <v>86.581506999999988</v>
      </c>
      <c r="BA72">
        <f t="shared" si="4"/>
        <v>2719.9406730000001</v>
      </c>
      <c r="BD72">
        <v>4.2945000000000002</v>
      </c>
      <c r="BE72">
        <v>0</v>
      </c>
      <c r="BF72">
        <v>2.0424000000000001E-2</v>
      </c>
      <c r="BG72">
        <v>0</v>
      </c>
      <c r="BH72">
        <v>3.7000000000000002E-3</v>
      </c>
      <c r="BI72">
        <v>0.84623999999999999</v>
      </c>
      <c r="BJ72">
        <v>0</v>
      </c>
      <c r="BK72">
        <v>0</v>
      </c>
      <c r="BL72">
        <v>0</v>
      </c>
      <c r="BM72">
        <v>0</v>
      </c>
      <c r="BN72">
        <v>2.0959999999999999E-2</v>
      </c>
      <c r="BO72">
        <v>2.02</v>
      </c>
      <c r="BP72">
        <v>2.19</v>
      </c>
      <c r="BQ72">
        <v>3.5429620000000002</v>
      </c>
      <c r="BR72">
        <v>5.5199999999999999E-2</v>
      </c>
      <c r="BS72">
        <v>1.65</v>
      </c>
      <c r="BT72">
        <v>0.4158</v>
      </c>
      <c r="BU72">
        <v>2.9693719999999999</v>
      </c>
      <c r="BV72">
        <v>1.342031</v>
      </c>
      <c r="BW72">
        <v>9.44</v>
      </c>
      <c r="BX72">
        <v>4.2584999999999997</v>
      </c>
      <c r="BY72">
        <v>0.26</v>
      </c>
      <c r="BZ72">
        <v>1.9378120000000001</v>
      </c>
      <c r="CA72">
        <v>3.5120239999999998</v>
      </c>
      <c r="CB72">
        <v>1.93</v>
      </c>
      <c r="CC72">
        <v>1.2</v>
      </c>
      <c r="CD72">
        <v>1.44</v>
      </c>
      <c r="CE72">
        <v>0.91</v>
      </c>
      <c r="CF72">
        <v>0.08</v>
      </c>
      <c r="CG72">
        <v>3.77</v>
      </c>
      <c r="CH72">
        <v>0.5796</v>
      </c>
      <c r="CI72">
        <v>5.34</v>
      </c>
      <c r="CJ72">
        <v>1.92</v>
      </c>
      <c r="CK72">
        <v>1.79</v>
      </c>
      <c r="CL72">
        <v>5.3144439999999999</v>
      </c>
      <c r="CM72">
        <v>0.93515599999999999</v>
      </c>
      <c r="CN72">
        <v>3.5429620000000002</v>
      </c>
      <c r="CO72">
        <v>3</v>
      </c>
      <c r="CP72">
        <v>0.99528000000000005</v>
      </c>
      <c r="CQ72">
        <v>2.79379</v>
      </c>
      <c r="CR72">
        <v>2.34</v>
      </c>
      <c r="CS72">
        <v>2.0069400000000002</v>
      </c>
      <c r="CT72">
        <v>1.9426559999999999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86.581506999999988</v>
      </c>
    </row>
    <row r="73" spans="1:114">
      <c r="A73" t="s">
        <v>115</v>
      </c>
      <c r="B73">
        <v>0</v>
      </c>
      <c r="C73">
        <v>0</v>
      </c>
      <c r="D73">
        <v>5.48</v>
      </c>
      <c r="E73">
        <v>0</v>
      </c>
      <c r="F73">
        <v>0</v>
      </c>
      <c r="G73">
        <v>22.62</v>
      </c>
      <c r="H73">
        <v>0</v>
      </c>
      <c r="I73">
        <v>97.726500000000001</v>
      </c>
      <c r="J73">
        <v>1.143</v>
      </c>
      <c r="K73">
        <v>687.84215500000005</v>
      </c>
      <c r="L73">
        <v>218.80137500000001</v>
      </c>
      <c r="M73">
        <v>92.92</v>
      </c>
      <c r="N73">
        <v>119.15625</v>
      </c>
      <c r="O73">
        <v>62.395313000000002</v>
      </c>
      <c r="P73">
        <v>127.262</v>
      </c>
      <c r="Q73">
        <v>10.332000000000001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18.140333999999999</v>
      </c>
      <c r="W73">
        <v>34.799309999999998</v>
      </c>
      <c r="X73">
        <v>147.515625</v>
      </c>
      <c r="Y73">
        <v>0</v>
      </c>
      <c r="Z73">
        <v>19.6614</v>
      </c>
      <c r="AA73">
        <v>28.09872</v>
      </c>
      <c r="AB73">
        <v>27.426880000000001</v>
      </c>
      <c r="AC73">
        <v>20.074670999999999</v>
      </c>
      <c r="AD73">
        <v>28.296900000000001</v>
      </c>
      <c r="AE73">
        <v>51.209028000000004</v>
      </c>
      <c r="AF73">
        <v>31.089600000000001</v>
      </c>
      <c r="AG73">
        <v>44.1464</v>
      </c>
      <c r="AH73">
        <v>96.527600000000007</v>
      </c>
      <c r="AI73">
        <v>5.2759999999999998</v>
      </c>
      <c r="AJ73">
        <v>0</v>
      </c>
      <c r="AK73">
        <v>54.441000000000003</v>
      </c>
      <c r="AL73">
        <v>12.782</v>
      </c>
      <c r="AM73">
        <v>16.38252</v>
      </c>
      <c r="AN73">
        <v>0.80318999999999996</v>
      </c>
      <c r="AO73">
        <v>0</v>
      </c>
      <c r="AP73">
        <v>3.0743999999999998</v>
      </c>
      <c r="AQ73">
        <v>63.095999999999997</v>
      </c>
      <c r="AR73">
        <v>26.495999999999999</v>
      </c>
      <c r="AS73">
        <v>21.11964</v>
      </c>
      <c r="AT73">
        <v>11.2476</v>
      </c>
      <c r="AU73">
        <v>0</v>
      </c>
      <c r="AV73">
        <v>40.990400000000001</v>
      </c>
      <c r="AW73">
        <v>54.061799999999998</v>
      </c>
      <c r="AX73">
        <v>1.143</v>
      </c>
      <c r="AY73">
        <v>0</v>
      </c>
      <c r="AZ73">
        <f t="shared" si="3"/>
        <v>87.559635</v>
      </c>
      <c r="BA73">
        <f t="shared" si="4"/>
        <v>2810.1427800000001</v>
      </c>
      <c r="BD73">
        <v>4.2945000000000002</v>
      </c>
      <c r="BE73">
        <v>0</v>
      </c>
      <c r="BF73">
        <v>2.0424000000000001E-2</v>
      </c>
      <c r="BG73">
        <v>0</v>
      </c>
      <c r="BH73">
        <v>3.7000000000000002E-3</v>
      </c>
      <c r="BI73">
        <v>0.84623999999999999</v>
      </c>
      <c r="BJ73">
        <v>0</v>
      </c>
      <c r="BK73">
        <v>0</v>
      </c>
      <c r="BL73">
        <v>0</v>
      </c>
      <c r="BM73">
        <v>0</v>
      </c>
      <c r="BN73">
        <v>2.0959999999999999E-2</v>
      </c>
      <c r="BO73">
        <v>2.02</v>
      </c>
      <c r="BP73">
        <v>2.19</v>
      </c>
      <c r="BQ73">
        <v>3.5429620000000002</v>
      </c>
      <c r="BR73">
        <v>0.49992799999999998</v>
      </c>
      <c r="BS73">
        <v>1.65</v>
      </c>
      <c r="BT73">
        <v>0.75600000000000001</v>
      </c>
      <c r="BU73">
        <v>2.9693719999999999</v>
      </c>
      <c r="BV73">
        <v>1.342031</v>
      </c>
      <c r="BW73">
        <v>9.44</v>
      </c>
      <c r="BX73">
        <v>4.2584999999999997</v>
      </c>
      <c r="BY73">
        <v>0.26</v>
      </c>
      <c r="BZ73">
        <v>1.9378120000000001</v>
      </c>
      <c r="CA73">
        <v>3.5120239999999998</v>
      </c>
      <c r="CB73">
        <v>1.93</v>
      </c>
      <c r="CC73">
        <v>1.2</v>
      </c>
      <c r="CD73">
        <v>1.44</v>
      </c>
      <c r="CE73">
        <v>0.91</v>
      </c>
      <c r="CF73">
        <v>0.08</v>
      </c>
      <c r="CG73">
        <v>3.77</v>
      </c>
      <c r="CH73">
        <v>0.77280000000000004</v>
      </c>
      <c r="CI73">
        <v>5.34</v>
      </c>
      <c r="CJ73">
        <v>1.92</v>
      </c>
      <c r="CK73">
        <v>1.79</v>
      </c>
      <c r="CL73">
        <v>5.3144439999999999</v>
      </c>
      <c r="CM73">
        <v>0.93515599999999999</v>
      </c>
      <c r="CN73">
        <v>3.5429620000000002</v>
      </c>
      <c r="CO73">
        <v>3</v>
      </c>
      <c r="CP73">
        <v>0.99528000000000005</v>
      </c>
      <c r="CQ73">
        <v>2.79379</v>
      </c>
      <c r="CR73">
        <v>2.34</v>
      </c>
      <c r="CS73">
        <v>2.0069400000000002</v>
      </c>
      <c r="CT73">
        <v>1.9426559999999999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87.559635</v>
      </c>
    </row>
    <row r="74" spans="1:114">
      <c r="A74" t="s">
        <v>116</v>
      </c>
      <c r="B74">
        <v>0</v>
      </c>
      <c r="C74">
        <v>0</v>
      </c>
      <c r="D74">
        <v>5.48</v>
      </c>
      <c r="E74">
        <v>0</v>
      </c>
      <c r="F74">
        <v>0</v>
      </c>
      <c r="G74">
        <v>22.62</v>
      </c>
      <c r="H74">
        <v>0</v>
      </c>
      <c r="I74">
        <v>97.726500000000001</v>
      </c>
      <c r="J74">
        <v>1.143</v>
      </c>
      <c r="K74">
        <v>687.84215500000005</v>
      </c>
      <c r="L74">
        <v>218.80137500000001</v>
      </c>
      <c r="M74">
        <v>92.92</v>
      </c>
      <c r="N74">
        <v>119.15625</v>
      </c>
      <c r="O74">
        <v>62.395313000000002</v>
      </c>
      <c r="P74">
        <v>127.262</v>
      </c>
      <c r="Q74">
        <v>10.332000000000001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18.140333999999999</v>
      </c>
      <c r="W74">
        <v>34.799309999999998</v>
      </c>
      <c r="X74">
        <v>147.515625</v>
      </c>
      <c r="Y74">
        <v>0</v>
      </c>
      <c r="Z74">
        <v>19.6614</v>
      </c>
      <c r="AA74">
        <v>28.09872</v>
      </c>
      <c r="AB74">
        <v>27.426880000000001</v>
      </c>
      <c r="AC74">
        <v>20.074670999999999</v>
      </c>
      <c r="AD74">
        <v>28.296900000000001</v>
      </c>
      <c r="AE74">
        <v>51.209028000000004</v>
      </c>
      <c r="AF74">
        <v>31.089600000000001</v>
      </c>
      <c r="AG74">
        <v>44.1464</v>
      </c>
      <c r="AH74">
        <v>120.65949999999999</v>
      </c>
      <c r="AI74">
        <v>17.146999999999998</v>
      </c>
      <c r="AJ74">
        <v>0</v>
      </c>
      <c r="AK74">
        <v>54.441000000000003</v>
      </c>
      <c r="AL74">
        <v>12.782</v>
      </c>
      <c r="AM74">
        <v>16.38252</v>
      </c>
      <c r="AN74">
        <v>0.80318999999999996</v>
      </c>
      <c r="AO74">
        <v>0</v>
      </c>
      <c r="AP74">
        <v>3.0743999999999998</v>
      </c>
      <c r="AQ74">
        <v>63.095999999999997</v>
      </c>
      <c r="AR74">
        <v>26.495999999999999</v>
      </c>
      <c r="AS74">
        <v>21.11964</v>
      </c>
      <c r="AT74">
        <v>11.2476</v>
      </c>
      <c r="AU74">
        <v>0</v>
      </c>
      <c r="AV74">
        <v>40.990400000000001</v>
      </c>
      <c r="AW74">
        <v>54.061799999999998</v>
      </c>
      <c r="AX74">
        <v>1.143</v>
      </c>
      <c r="AY74">
        <v>0</v>
      </c>
      <c r="AZ74">
        <f t="shared" si="3"/>
        <v>87.828434999999999</v>
      </c>
      <c r="BA74">
        <f t="shared" si="4"/>
        <v>2846.4144800000004</v>
      </c>
      <c r="BD74">
        <v>4.2945000000000002</v>
      </c>
      <c r="BE74">
        <v>0</v>
      </c>
      <c r="BF74">
        <v>2.0424000000000001E-2</v>
      </c>
      <c r="BG74">
        <v>0</v>
      </c>
      <c r="BH74">
        <v>3.7000000000000002E-3</v>
      </c>
      <c r="BI74">
        <v>0.84623999999999999</v>
      </c>
      <c r="BJ74">
        <v>0</v>
      </c>
      <c r="BK74">
        <v>0</v>
      </c>
      <c r="BL74">
        <v>0</v>
      </c>
      <c r="BM74">
        <v>0</v>
      </c>
      <c r="BN74">
        <v>2.0959999999999999E-2</v>
      </c>
      <c r="BO74">
        <v>2.02</v>
      </c>
      <c r="BP74">
        <v>2.19</v>
      </c>
      <c r="BQ74">
        <v>3.5429620000000002</v>
      </c>
      <c r="BR74">
        <v>0.49992799999999998</v>
      </c>
      <c r="BS74">
        <v>1.65</v>
      </c>
      <c r="BT74">
        <v>0.83160000000000001</v>
      </c>
      <c r="BU74">
        <v>2.9693719999999999</v>
      </c>
      <c r="BV74">
        <v>1.342031</v>
      </c>
      <c r="BW74">
        <v>9.44</v>
      </c>
      <c r="BX74">
        <v>4.2584999999999997</v>
      </c>
      <c r="BY74">
        <v>0.26</v>
      </c>
      <c r="BZ74">
        <v>1.9378120000000001</v>
      </c>
      <c r="CA74">
        <v>3.5120239999999998</v>
      </c>
      <c r="CB74">
        <v>1.93</v>
      </c>
      <c r="CC74">
        <v>1.2</v>
      </c>
      <c r="CD74">
        <v>1.44</v>
      </c>
      <c r="CE74">
        <v>0.91</v>
      </c>
      <c r="CF74">
        <v>0.08</v>
      </c>
      <c r="CG74">
        <v>3.77</v>
      </c>
      <c r="CH74">
        <v>0.96599999999999997</v>
      </c>
      <c r="CI74">
        <v>5.34</v>
      </c>
      <c r="CJ74">
        <v>1.92</v>
      </c>
      <c r="CK74">
        <v>1.79</v>
      </c>
      <c r="CL74">
        <v>5.3144439999999999</v>
      </c>
      <c r="CM74">
        <v>0.93515599999999999</v>
      </c>
      <c r="CN74">
        <v>3.5429620000000002</v>
      </c>
      <c r="CO74">
        <v>3</v>
      </c>
      <c r="CP74">
        <v>0.99528000000000005</v>
      </c>
      <c r="CQ74">
        <v>2.79379</v>
      </c>
      <c r="CR74">
        <v>2.34</v>
      </c>
      <c r="CS74">
        <v>2.0069400000000002</v>
      </c>
      <c r="CT74">
        <v>1.9426559999999999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87.828434999999999</v>
      </c>
    </row>
    <row r="75" spans="1:114">
      <c r="A75" t="s">
        <v>117</v>
      </c>
      <c r="B75">
        <v>0</v>
      </c>
      <c r="C75">
        <v>0</v>
      </c>
      <c r="D75">
        <v>5.48</v>
      </c>
      <c r="E75">
        <v>0</v>
      </c>
      <c r="F75">
        <v>0</v>
      </c>
      <c r="G75">
        <v>22.62</v>
      </c>
      <c r="H75">
        <v>0</v>
      </c>
      <c r="I75">
        <v>97.726500000000001</v>
      </c>
      <c r="J75">
        <v>1.143</v>
      </c>
      <c r="K75">
        <v>687.84215500000005</v>
      </c>
      <c r="L75">
        <v>218.80137500000001</v>
      </c>
      <c r="M75">
        <v>92.92</v>
      </c>
      <c r="N75">
        <v>119.15625</v>
      </c>
      <c r="O75">
        <v>62.395313000000002</v>
      </c>
      <c r="P75">
        <v>127.262</v>
      </c>
      <c r="Q75">
        <v>10.332000000000001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18.140333999999999</v>
      </c>
      <c r="W75">
        <v>34.799309999999998</v>
      </c>
      <c r="X75">
        <v>147.515625</v>
      </c>
      <c r="Y75">
        <v>0</v>
      </c>
      <c r="Z75">
        <v>19.6614</v>
      </c>
      <c r="AA75">
        <v>28.09872</v>
      </c>
      <c r="AB75">
        <v>27.426880000000001</v>
      </c>
      <c r="AC75">
        <v>20.074670999999999</v>
      </c>
      <c r="AD75">
        <v>28.296900000000001</v>
      </c>
      <c r="AE75">
        <v>51.209028000000004</v>
      </c>
      <c r="AF75">
        <v>31.089600000000001</v>
      </c>
      <c r="AG75">
        <v>44.1464</v>
      </c>
      <c r="AH75">
        <v>120.65949999999999</v>
      </c>
      <c r="AI75">
        <v>17.146999999999998</v>
      </c>
      <c r="AJ75">
        <v>0</v>
      </c>
      <c r="AK75">
        <v>54.441000000000003</v>
      </c>
      <c r="AL75">
        <v>12.782</v>
      </c>
      <c r="AM75">
        <v>16.38252</v>
      </c>
      <c r="AN75">
        <v>0.80318999999999996</v>
      </c>
      <c r="AO75">
        <v>0</v>
      </c>
      <c r="AP75">
        <v>0.25619999999999998</v>
      </c>
      <c r="AQ75">
        <v>63.095999999999997</v>
      </c>
      <c r="AR75">
        <v>26.495999999999999</v>
      </c>
      <c r="AS75">
        <v>21.11964</v>
      </c>
      <c r="AT75">
        <v>11.2476</v>
      </c>
      <c r="AU75">
        <v>0</v>
      </c>
      <c r="AV75">
        <v>41.209600000000002</v>
      </c>
      <c r="AW75">
        <v>54.061799999999998</v>
      </c>
      <c r="AX75">
        <v>1.143</v>
      </c>
      <c r="AY75">
        <v>0</v>
      </c>
      <c r="AZ75">
        <f t="shared" si="3"/>
        <v>88.244309000000001</v>
      </c>
      <c r="BA75">
        <f t="shared" si="4"/>
        <v>2844.2313540000005</v>
      </c>
      <c r="BD75">
        <v>4.2945000000000002</v>
      </c>
      <c r="BE75">
        <v>0</v>
      </c>
      <c r="BF75">
        <v>2.0497999999999999E-2</v>
      </c>
      <c r="BG75">
        <v>0</v>
      </c>
      <c r="BH75">
        <v>3.7000000000000002E-3</v>
      </c>
      <c r="BI75">
        <v>0.84623999999999999</v>
      </c>
      <c r="BJ75">
        <v>0</v>
      </c>
      <c r="BK75">
        <v>0</v>
      </c>
      <c r="BL75">
        <v>0</v>
      </c>
      <c r="BM75">
        <v>0</v>
      </c>
      <c r="BN75">
        <v>2.0959999999999999E-2</v>
      </c>
      <c r="BO75">
        <v>2.02</v>
      </c>
      <c r="BP75">
        <v>2.19</v>
      </c>
      <c r="BQ75">
        <v>3.5429620000000002</v>
      </c>
      <c r="BR75">
        <v>0.49992799999999998</v>
      </c>
      <c r="BS75">
        <v>1.65</v>
      </c>
      <c r="BT75">
        <v>1.2474000000000001</v>
      </c>
      <c r="BU75">
        <v>2.9693719999999999</v>
      </c>
      <c r="BV75">
        <v>1.342031</v>
      </c>
      <c r="BW75">
        <v>9.44</v>
      </c>
      <c r="BX75">
        <v>4.2584999999999997</v>
      </c>
      <c r="BY75">
        <v>0.26</v>
      </c>
      <c r="BZ75">
        <v>1.9378120000000001</v>
      </c>
      <c r="CA75">
        <v>3.5120239999999998</v>
      </c>
      <c r="CB75">
        <v>1.93</v>
      </c>
      <c r="CC75">
        <v>1.2</v>
      </c>
      <c r="CD75">
        <v>1.44</v>
      </c>
      <c r="CE75">
        <v>0.91</v>
      </c>
      <c r="CF75">
        <v>0.08</v>
      </c>
      <c r="CG75">
        <v>3.77</v>
      </c>
      <c r="CH75">
        <v>0.96599999999999997</v>
      </c>
      <c r="CI75">
        <v>5.34</v>
      </c>
      <c r="CJ75">
        <v>1.92</v>
      </c>
      <c r="CK75">
        <v>1.79</v>
      </c>
      <c r="CL75">
        <v>5.3144439999999999</v>
      </c>
      <c r="CM75">
        <v>0.93515599999999999</v>
      </c>
      <c r="CN75">
        <v>3.5429620000000002</v>
      </c>
      <c r="CO75">
        <v>3</v>
      </c>
      <c r="CP75">
        <v>0.99528000000000005</v>
      </c>
      <c r="CQ75">
        <v>2.79379</v>
      </c>
      <c r="CR75">
        <v>2.34</v>
      </c>
      <c r="CS75">
        <v>2.0069400000000002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88.244309000000001</v>
      </c>
    </row>
    <row r="76" spans="1:114">
      <c r="A76" t="s">
        <v>118</v>
      </c>
      <c r="B76">
        <v>0</v>
      </c>
      <c r="C76">
        <v>0</v>
      </c>
      <c r="D76">
        <v>5.48</v>
      </c>
      <c r="E76">
        <v>0</v>
      </c>
      <c r="F76">
        <v>0</v>
      </c>
      <c r="G76">
        <v>22.62</v>
      </c>
      <c r="H76">
        <v>0</v>
      </c>
      <c r="I76">
        <v>97.726500000000001</v>
      </c>
      <c r="J76">
        <v>1.143</v>
      </c>
      <c r="K76">
        <v>687.84215500000005</v>
      </c>
      <c r="L76">
        <v>218.80137500000001</v>
      </c>
      <c r="M76">
        <v>92.92</v>
      </c>
      <c r="N76">
        <v>119.15625</v>
      </c>
      <c r="O76">
        <v>62.395313000000002</v>
      </c>
      <c r="P76">
        <v>127.262</v>
      </c>
      <c r="Q76">
        <v>10.332000000000001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18.140333999999999</v>
      </c>
      <c r="W76">
        <v>34.799309999999998</v>
      </c>
      <c r="X76">
        <v>147.515625</v>
      </c>
      <c r="Y76">
        <v>0</v>
      </c>
      <c r="Z76">
        <v>19.6614</v>
      </c>
      <c r="AA76">
        <v>28.09872</v>
      </c>
      <c r="AB76">
        <v>27.426880000000001</v>
      </c>
      <c r="AC76">
        <v>20.074670999999999</v>
      </c>
      <c r="AD76">
        <v>28.296900000000001</v>
      </c>
      <c r="AE76">
        <v>51.209028000000004</v>
      </c>
      <c r="AF76">
        <v>31.089600000000001</v>
      </c>
      <c r="AG76">
        <v>44.1464</v>
      </c>
      <c r="AH76">
        <v>120.65949999999999</v>
      </c>
      <c r="AI76">
        <v>5.2759999999999998</v>
      </c>
      <c r="AJ76">
        <v>0</v>
      </c>
      <c r="AK76">
        <v>54.441000000000003</v>
      </c>
      <c r="AL76">
        <v>12.782</v>
      </c>
      <c r="AM76">
        <v>16.38252</v>
      </c>
      <c r="AN76">
        <v>0.80318999999999996</v>
      </c>
      <c r="AO76">
        <v>0</v>
      </c>
      <c r="AP76">
        <v>0.25619999999999998</v>
      </c>
      <c r="AQ76">
        <v>63.095999999999997</v>
      </c>
      <c r="AR76">
        <v>26.495999999999999</v>
      </c>
      <c r="AS76">
        <v>21.11964</v>
      </c>
      <c r="AT76">
        <v>11.2476</v>
      </c>
      <c r="AU76">
        <v>0</v>
      </c>
      <c r="AV76">
        <v>41.209600000000002</v>
      </c>
      <c r="AW76">
        <v>54.061799999999998</v>
      </c>
      <c r="AX76">
        <v>1.143</v>
      </c>
      <c r="AY76">
        <v>0</v>
      </c>
      <c r="AZ76">
        <f t="shared" si="3"/>
        <v>88.244309000000001</v>
      </c>
      <c r="BA76">
        <f t="shared" si="4"/>
        <v>2832.3603540000004</v>
      </c>
      <c r="BD76">
        <v>4.2945000000000002</v>
      </c>
      <c r="BE76">
        <v>0</v>
      </c>
      <c r="BF76">
        <v>2.0497999999999999E-2</v>
      </c>
      <c r="BG76">
        <v>0</v>
      </c>
      <c r="BH76">
        <v>3.7000000000000002E-3</v>
      </c>
      <c r="BI76">
        <v>0.84623999999999999</v>
      </c>
      <c r="BJ76">
        <v>0</v>
      </c>
      <c r="BK76">
        <v>0</v>
      </c>
      <c r="BL76">
        <v>0</v>
      </c>
      <c r="BM76">
        <v>0</v>
      </c>
      <c r="BN76">
        <v>2.0959999999999999E-2</v>
      </c>
      <c r="BO76">
        <v>2.02</v>
      </c>
      <c r="BP76">
        <v>2.19</v>
      </c>
      <c r="BQ76">
        <v>3.5429620000000002</v>
      </c>
      <c r="BR76">
        <v>0.49992799999999998</v>
      </c>
      <c r="BS76">
        <v>1.65</v>
      </c>
      <c r="BT76">
        <v>1.2474000000000001</v>
      </c>
      <c r="BU76">
        <v>2.9693719999999999</v>
      </c>
      <c r="BV76">
        <v>1.342031</v>
      </c>
      <c r="BW76">
        <v>9.44</v>
      </c>
      <c r="BX76">
        <v>4.2584999999999997</v>
      </c>
      <c r="BY76">
        <v>0.26</v>
      </c>
      <c r="BZ76">
        <v>1.9378120000000001</v>
      </c>
      <c r="CA76">
        <v>3.5120239999999998</v>
      </c>
      <c r="CB76">
        <v>1.93</v>
      </c>
      <c r="CC76">
        <v>1.2</v>
      </c>
      <c r="CD76">
        <v>1.44</v>
      </c>
      <c r="CE76">
        <v>0.91</v>
      </c>
      <c r="CF76">
        <v>0.08</v>
      </c>
      <c r="CG76">
        <v>3.77</v>
      </c>
      <c r="CH76">
        <v>0.96599999999999997</v>
      </c>
      <c r="CI76">
        <v>5.34</v>
      </c>
      <c r="CJ76">
        <v>1.92</v>
      </c>
      <c r="CK76">
        <v>1.79</v>
      </c>
      <c r="CL76">
        <v>5.3144439999999999</v>
      </c>
      <c r="CM76">
        <v>0.93515599999999999</v>
      </c>
      <c r="CN76">
        <v>3.5429620000000002</v>
      </c>
      <c r="CO76">
        <v>3</v>
      </c>
      <c r="CP76">
        <v>0.99528000000000005</v>
      </c>
      <c r="CQ76">
        <v>2.79379</v>
      </c>
      <c r="CR76">
        <v>2.34</v>
      </c>
      <c r="CS76">
        <v>2.0069400000000002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88.244309000000001</v>
      </c>
    </row>
    <row r="77" spans="1:114">
      <c r="A77" t="s">
        <v>119</v>
      </c>
      <c r="B77">
        <v>0</v>
      </c>
      <c r="C77">
        <v>0</v>
      </c>
      <c r="D77">
        <v>5.48</v>
      </c>
      <c r="E77">
        <v>0</v>
      </c>
      <c r="F77">
        <v>0</v>
      </c>
      <c r="G77">
        <v>22.62</v>
      </c>
      <c r="H77">
        <v>0</v>
      </c>
      <c r="I77">
        <v>97.726500000000001</v>
      </c>
      <c r="J77">
        <v>1.143</v>
      </c>
      <c r="K77">
        <v>687.84215500000005</v>
      </c>
      <c r="L77">
        <v>218.80137500000001</v>
      </c>
      <c r="M77">
        <v>92.92</v>
      </c>
      <c r="N77">
        <v>119.15625</v>
      </c>
      <c r="O77">
        <v>62.395313000000002</v>
      </c>
      <c r="P77">
        <v>127.262</v>
      </c>
      <c r="Q77">
        <v>10.332000000000001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18.140333999999999</v>
      </c>
      <c r="W77">
        <v>34.799309999999998</v>
      </c>
      <c r="X77">
        <v>147.515625</v>
      </c>
      <c r="Y77">
        <v>0</v>
      </c>
      <c r="Z77">
        <v>19.6614</v>
      </c>
      <c r="AA77">
        <v>28.09872</v>
      </c>
      <c r="AB77">
        <v>27.426880000000001</v>
      </c>
      <c r="AC77">
        <v>20.074670999999999</v>
      </c>
      <c r="AD77">
        <v>28.296900000000001</v>
      </c>
      <c r="AE77">
        <v>51.209028000000004</v>
      </c>
      <c r="AF77">
        <v>31.089600000000001</v>
      </c>
      <c r="AG77">
        <v>44.1464</v>
      </c>
      <c r="AH77">
        <v>120.65949999999999</v>
      </c>
      <c r="AI77">
        <v>0</v>
      </c>
      <c r="AJ77">
        <v>0</v>
      </c>
      <c r="AK77">
        <v>54.441000000000003</v>
      </c>
      <c r="AL77">
        <v>12.782</v>
      </c>
      <c r="AM77">
        <v>16.38252</v>
      </c>
      <c r="AN77">
        <v>0.82277999999999996</v>
      </c>
      <c r="AO77">
        <v>0</v>
      </c>
      <c r="AP77">
        <v>0.25619999999999998</v>
      </c>
      <c r="AQ77">
        <v>63.095999999999997</v>
      </c>
      <c r="AR77">
        <v>36.432000000000002</v>
      </c>
      <c r="AS77">
        <v>21.11964</v>
      </c>
      <c r="AT77">
        <v>11.2476</v>
      </c>
      <c r="AU77">
        <v>0</v>
      </c>
      <c r="AV77">
        <v>41.209600000000002</v>
      </c>
      <c r="AW77">
        <v>54.061799999999998</v>
      </c>
      <c r="AX77">
        <v>1.143</v>
      </c>
      <c r="AY77">
        <v>0</v>
      </c>
      <c r="AZ77">
        <f t="shared" si="3"/>
        <v>87.828508999999997</v>
      </c>
      <c r="BA77">
        <f t="shared" si="4"/>
        <v>2836.6241439999999</v>
      </c>
      <c r="BD77">
        <v>4.2945000000000002</v>
      </c>
      <c r="BE77">
        <v>0</v>
      </c>
      <c r="BF77">
        <v>2.0497999999999999E-2</v>
      </c>
      <c r="BG77">
        <v>0</v>
      </c>
      <c r="BH77">
        <v>3.7000000000000002E-3</v>
      </c>
      <c r="BI77">
        <v>0.84623999999999999</v>
      </c>
      <c r="BJ77">
        <v>0</v>
      </c>
      <c r="BK77">
        <v>0</v>
      </c>
      <c r="BL77">
        <v>0</v>
      </c>
      <c r="BM77">
        <v>0</v>
      </c>
      <c r="BN77">
        <v>2.0959999999999999E-2</v>
      </c>
      <c r="BO77">
        <v>2.02</v>
      </c>
      <c r="BP77">
        <v>2.19</v>
      </c>
      <c r="BQ77">
        <v>3.5429620000000002</v>
      </c>
      <c r="BR77">
        <v>0.49992799999999998</v>
      </c>
      <c r="BS77">
        <v>1.65</v>
      </c>
      <c r="BT77">
        <v>0.83160000000000001</v>
      </c>
      <c r="BU77">
        <v>2.9693719999999999</v>
      </c>
      <c r="BV77">
        <v>1.342031</v>
      </c>
      <c r="BW77">
        <v>9.44</v>
      </c>
      <c r="BX77">
        <v>4.2584999999999997</v>
      </c>
      <c r="BY77">
        <v>0.26</v>
      </c>
      <c r="BZ77">
        <v>1.9378120000000001</v>
      </c>
      <c r="CA77">
        <v>3.5120239999999998</v>
      </c>
      <c r="CB77">
        <v>1.93</v>
      </c>
      <c r="CC77">
        <v>1.2</v>
      </c>
      <c r="CD77">
        <v>1.44</v>
      </c>
      <c r="CE77">
        <v>0.91</v>
      </c>
      <c r="CF77">
        <v>0.08</v>
      </c>
      <c r="CG77">
        <v>3.77</v>
      </c>
      <c r="CH77">
        <v>0.96599999999999997</v>
      </c>
      <c r="CI77">
        <v>5.34</v>
      </c>
      <c r="CJ77">
        <v>1.92</v>
      </c>
      <c r="CK77">
        <v>1.79</v>
      </c>
      <c r="CL77">
        <v>5.3144439999999999</v>
      </c>
      <c r="CM77">
        <v>0.93515599999999999</v>
      </c>
      <c r="CN77">
        <v>3.5429620000000002</v>
      </c>
      <c r="CO77">
        <v>3</v>
      </c>
      <c r="CP77">
        <v>0.99528000000000005</v>
      </c>
      <c r="CQ77">
        <v>2.79379</v>
      </c>
      <c r="CR77">
        <v>2.34</v>
      </c>
      <c r="CS77">
        <v>2.0069400000000002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87.828508999999997</v>
      </c>
    </row>
    <row r="78" spans="1:114">
      <c r="A78" t="s">
        <v>120</v>
      </c>
      <c r="B78">
        <v>0</v>
      </c>
      <c r="C78">
        <v>0</v>
      </c>
      <c r="D78">
        <v>5.48</v>
      </c>
      <c r="E78">
        <v>0</v>
      </c>
      <c r="F78">
        <v>0</v>
      </c>
      <c r="G78">
        <v>22.62</v>
      </c>
      <c r="H78">
        <v>0</v>
      </c>
      <c r="I78">
        <v>97.726500000000001</v>
      </c>
      <c r="J78">
        <v>1.143</v>
      </c>
      <c r="K78">
        <v>687.84215500000005</v>
      </c>
      <c r="L78">
        <v>218.80137500000001</v>
      </c>
      <c r="M78">
        <v>92.92</v>
      </c>
      <c r="N78">
        <v>119.15625</v>
      </c>
      <c r="O78">
        <v>62.395313000000002</v>
      </c>
      <c r="P78">
        <v>127.262</v>
      </c>
      <c r="Q78">
        <v>10.332000000000001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18.140333999999999</v>
      </c>
      <c r="W78">
        <v>34.799309999999998</v>
      </c>
      <c r="X78">
        <v>147.515625</v>
      </c>
      <c r="Y78">
        <v>0</v>
      </c>
      <c r="Z78">
        <v>19.6614</v>
      </c>
      <c r="AA78">
        <v>28.09872</v>
      </c>
      <c r="AB78">
        <v>27.426880000000001</v>
      </c>
      <c r="AC78">
        <v>20.074670999999999</v>
      </c>
      <c r="AD78">
        <v>28.296900000000001</v>
      </c>
      <c r="AE78">
        <v>51.209028000000004</v>
      </c>
      <c r="AF78">
        <v>31.089600000000001</v>
      </c>
      <c r="AG78">
        <v>44.1464</v>
      </c>
      <c r="AH78">
        <v>120.65949999999999</v>
      </c>
      <c r="AI78">
        <v>0</v>
      </c>
      <c r="AJ78">
        <v>0</v>
      </c>
      <c r="AK78">
        <v>54.441000000000003</v>
      </c>
      <c r="AL78">
        <v>12.782</v>
      </c>
      <c r="AM78">
        <v>16.38252</v>
      </c>
      <c r="AN78">
        <v>0.82277999999999996</v>
      </c>
      <c r="AO78">
        <v>0</v>
      </c>
      <c r="AP78">
        <v>0.25619999999999998</v>
      </c>
      <c r="AQ78">
        <v>63.095999999999997</v>
      </c>
      <c r="AR78">
        <v>36.432000000000002</v>
      </c>
      <c r="AS78">
        <v>21.11964</v>
      </c>
      <c r="AT78">
        <v>11.2476</v>
      </c>
      <c r="AU78">
        <v>0</v>
      </c>
      <c r="AV78">
        <v>41.209600000000002</v>
      </c>
      <c r="AW78">
        <v>54.061799999999998</v>
      </c>
      <c r="AX78">
        <v>1.143</v>
      </c>
      <c r="AY78">
        <v>0</v>
      </c>
      <c r="AZ78">
        <f t="shared" si="3"/>
        <v>87.412708999999992</v>
      </c>
      <c r="BA78">
        <f t="shared" si="4"/>
        <v>2836.2083440000001</v>
      </c>
      <c r="BD78">
        <v>4.2945000000000002</v>
      </c>
      <c r="BE78">
        <v>0</v>
      </c>
      <c r="BF78">
        <v>2.0497999999999999E-2</v>
      </c>
      <c r="BG78">
        <v>0</v>
      </c>
      <c r="BH78">
        <v>3.7000000000000002E-3</v>
      </c>
      <c r="BI78">
        <v>0.84623999999999999</v>
      </c>
      <c r="BJ78">
        <v>0</v>
      </c>
      <c r="BK78">
        <v>0</v>
      </c>
      <c r="BL78">
        <v>0</v>
      </c>
      <c r="BM78">
        <v>0</v>
      </c>
      <c r="BN78">
        <v>2.0959999999999999E-2</v>
      </c>
      <c r="BO78">
        <v>2.02</v>
      </c>
      <c r="BP78">
        <v>2.19</v>
      </c>
      <c r="BQ78">
        <v>3.5429620000000002</v>
      </c>
      <c r="BR78">
        <v>0.49992799999999998</v>
      </c>
      <c r="BS78">
        <v>1.65</v>
      </c>
      <c r="BT78">
        <v>0.4158</v>
      </c>
      <c r="BU78">
        <v>2.9693719999999999</v>
      </c>
      <c r="BV78">
        <v>1.342031</v>
      </c>
      <c r="BW78">
        <v>9.44</v>
      </c>
      <c r="BX78">
        <v>4.2584999999999997</v>
      </c>
      <c r="BY78">
        <v>0.26</v>
      </c>
      <c r="BZ78">
        <v>1.9378120000000001</v>
      </c>
      <c r="CA78">
        <v>3.5120239999999998</v>
      </c>
      <c r="CB78">
        <v>1.93</v>
      </c>
      <c r="CC78">
        <v>1.2</v>
      </c>
      <c r="CD78">
        <v>1.44</v>
      </c>
      <c r="CE78">
        <v>0.91</v>
      </c>
      <c r="CF78">
        <v>0.08</v>
      </c>
      <c r="CG78">
        <v>3.77</v>
      </c>
      <c r="CH78">
        <v>0.96599999999999997</v>
      </c>
      <c r="CI78">
        <v>5.34</v>
      </c>
      <c r="CJ78">
        <v>1.92</v>
      </c>
      <c r="CK78">
        <v>1.79</v>
      </c>
      <c r="CL78">
        <v>5.3144439999999999</v>
      </c>
      <c r="CM78">
        <v>0.93515599999999999</v>
      </c>
      <c r="CN78">
        <v>3.5429620000000002</v>
      </c>
      <c r="CO78">
        <v>3</v>
      </c>
      <c r="CP78">
        <v>0.99528000000000005</v>
      </c>
      <c r="CQ78">
        <v>2.79379</v>
      </c>
      <c r="CR78">
        <v>2.34</v>
      </c>
      <c r="CS78">
        <v>2.0069400000000002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87.412708999999992</v>
      </c>
    </row>
    <row r="79" spans="1:114">
      <c r="A79" t="s">
        <v>121</v>
      </c>
      <c r="B79">
        <v>0</v>
      </c>
      <c r="C79">
        <v>0</v>
      </c>
      <c r="D79">
        <v>5.48</v>
      </c>
      <c r="E79">
        <v>0</v>
      </c>
      <c r="F79">
        <v>0</v>
      </c>
      <c r="G79">
        <v>22.62</v>
      </c>
      <c r="H79">
        <v>0</v>
      </c>
      <c r="I79">
        <v>97.726500000000001</v>
      </c>
      <c r="J79">
        <v>1.143</v>
      </c>
      <c r="K79">
        <v>687.84215500000005</v>
      </c>
      <c r="L79">
        <v>218.80137500000001</v>
      </c>
      <c r="M79">
        <v>92.92</v>
      </c>
      <c r="N79">
        <v>119.15625</v>
      </c>
      <c r="O79">
        <v>62.395313000000002</v>
      </c>
      <c r="P79">
        <v>127.262</v>
      </c>
      <c r="Q79">
        <v>10.332000000000001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18.140333999999999</v>
      </c>
      <c r="W79">
        <v>34.799309999999998</v>
      </c>
      <c r="X79">
        <v>147.515625</v>
      </c>
      <c r="Y79">
        <v>0</v>
      </c>
      <c r="Z79">
        <v>13.1076</v>
      </c>
      <c r="AA79">
        <v>28.09872</v>
      </c>
      <c r="AB79">
        <v>4.1639999999999997</v>
      </c>
      <c r="AC79">
        <v>10.02744</v>
      </c>
      <c r="AD79">
        <v>18.591200000000001</v>
      </c>
      <c r="AE79">
        <v>34.022399999999998</v>
      </c>
      <c r="AF79">
        <v>27.431999999999999</v>
      </c>
      <c r="AG79">
        <v>44.1464</v>
      </c>
      <c r="AH79">
        <v>83.045000000000002</v>
      </c>
      <c r="AI79">
        <v>0</v>
      </c>
      <c r="AJ79">
        <v>0</v>
      </c>
      <c r="AK79">
        <v>54.441000000000003</v>
      </c>
      <c r="AL79">
        <v>12.782</v>
      </c>
      <c r="AM79">
        <v>16.38252</v>
      </c>
      <c r="AN79">
        <v>0.82277999999999996</v>
      </c>
      <c r="AO79">
        <v>0</v>
      </c>
      <c r="AP79">
        <v>3.0743999999999998</v>
      </c>
      <c r="AQ79">
        <v>63.095999999999997</v>
      </c>
      <c r="AR79">
        <v>36.432000000000002</v>
      </c>
      <c r="AS79">
        <v>21.11964</v>
      </c>
      <c r="AT79">
        <v>11.2476</v>
      </c>
      <c r="AU79">
        <v>0</v>
      </c>
      <c r="AV79">
        <v>41.209600000000002</v>
      </c>
      <c r="AW79">
        <v>54.061799999999998</v>
      </c>
      <c r="AX79">
        <v>1.143</v>
      </c>
      <c r="AY79">
        <v>0</v>
      </c>
      <c r="AZ79">
        <f t="shared" si="3"/>
        <v>87.110309000000001</v>
      </c>
      <c r="BA79">
        <f t="shared" si="4"/>
        <v>2730.6958049999998</v>
      </c>
      <c r="BD79">
        <v>4.2945000000000002</v>
      </c>
      <c r="BE79">
        <v>0</v>
      </c>
      <c r="BF79">
        <v>2.0497999999999999E-2</v>
      </c>
      <c r="BG79">
        <v>0</v>
      </c>
      <c r="BH79">
        <v>3.7000000000000002E-3</v>
      </c>
      <c r="BI79">
        <v>0.84623999999999999</v>
      </c>
      <c r="BJ79">
        <v>0</v>
      </c>
      <c r="BK79">
        <v>0</v>
      </c>
      <c r="BL79">
        <v>0</v>
      </c>
      <c r="BM79">
        <v>0</v>
      </c>
      <c r="BN79">
        <v>2.0959999999999999E-2</v>
      </c>
      <c r="BO79">
        <v>2.02</v>
      </c>
      <c r="BP79">
        <v>2.19</v>
      </c>
      <c r="BQ79">
        <v>3.5429620000000002</v>
      </c>
      <c r="BR79">
        <v>0.49992799999999998</v>
      </c>
      <c r="BS79">
        <v>1.65</v>
      </c>
      <c r="BT79">
        <v>0.4158</v>
      </c>
      <c r="BU79">
        <v>2.9693719999999999</v>
      </c>
      <c r="BV79">
        <v>1.342031</v>
      </c>
      <c r="BW79">
        <v>9.44</v>
      </c>
      <c r="BX79">
        <v>4.2584999999999997</v>
      </c>
      <c r="BY79">
        <v>0.26</v>
      </c>
      <c r="BZ79">
        <v>1.9378120000000001</v>
      </c>
      <c r="CA79">
        <v>3.5120239999999998</v>
      </c>
      <c r="CB79">
        <v>1.93</v>
      </c>
      <c r="CC79">
        <v>1.2</v>
      </c>
      <c r="CD79">
        <v>1.44</v>
      </c>
      <c r="CE79">
        <v>0.91</v>
      </c>
      <c r="CF79">
        <v>0.08</v>
      </c>
      <c r="CG79">
        <v>3.77</v>
      </c>
      <c r="CH79">
        <v>0.66359999999999997</v>
      </c>
      <c r="CI79">
        <v>5.34</v>
      </c>
      <c r="CJ79">
        <v>1.92</v>
      </c>
      <c r="CK79">
        <v>1.79</v>
      </c>
      <c r="CL79">
        <v>5.3144439999999999</v>
      </c>
      <c r="CM79">
        <v>0.93515599999999999</v>
      </c>
      <c r="CN79">
        <v>3.5429620000000002</v>
      </c>
      <c r="CO79">
        <v>3</v>
      </c>
      <c r="CP79">
        <v>0.99528000000000005</v>
      </c>
      <c r="CQ79">
        <v>2.79379</v>
      </c>
      <c r="CR79">
        <v>2.34</v>
      </c>
      <c r="CS79">
        <v>2.0069400000000002</v>
      </c>
      <c r="CT79">
        <v>1.9426559999999999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87.110309000000001</v>
      </c>
    </row>
    <row r="80" spans="1:114">
      <c r="A80" t="s">
        <v>122</v>
      </c>
      <c r="B80">
        <v>0</v>
      </c>
      <c r="C80">
        <v>0</v>
      </c>
      <c r="D80">
        <v>5.48</v>
      </c>
      <c r="E80">
        <v>0</v>
      </c>
      <c r="F80">
        <v>0</v>
      </c>
      <c r="G80">
        <v>22.62</v>
      </c>
      <c r="H80">
        <v>0</v>
      </c>
      <c r="I80">
        <v>97.726500000000001</v>
      </c>
      <c r="J80">
        <v>1.143</v>
      </c>
      <c r="K80">
        <v>687.84215500000005</v>
      </c>
      <c r="L80">
        <v>218.80137500000001</v>
      </c>
      <c r="M80">
        <v>92.92</v>
      </c>
      <c r="N80">
        <v>119.15625</v>
      </c>
      <c r="O80">
        <v>62.395313000000002</v>
      </c>
      <c r="P80">
        <v>127.262</v>
      </c>
      <c r="Q80">
        <v>10.332000000000001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18.140333999999999</v>
      </c>
      <c r="W80">
        <v>34.799309999999998</v>
      </c>
      <c r="X80">
        <v>147.515625</v>
      </c>
      <c r="Y80">
        <v>0</v>
      </c>
      <c r="Z80">
        <v>6.5537999999999998</v>
      </c>
      <c r="AA80">
        <v>17.774999999999999</v>
      </c>
      <c r="AB80">
        <v>0</v>
      </c>
      <c r="AC80">
        <v>10.02744</v>
      </c>
      <c r="AD80">
        <v>2.734</v>
      </c>
      <c r="AE80">
        <v>15.948</v>
      </c>
      <c r="AF80">
        <v>27.431999999999999</v>
      </c>
      <c r="AG80">
        <v>44.1464</v>
      </c>
      <c r="AH80">
        <v>58.62</v>
      </c>
      <c r="AI80">
        <v>0</v>
      </c>
      <c r="AJ80">
        <v>0</v>
      </c>
      <c r="AK80">
        <v>54.441000000000003</v>
      </c>
      <c r="AL80">
        <v>12.782</v>
      </c>
      <c r="AM80">
        <v>16.38252</v>
      </c>
      <c r="AN80">
        <v>0.82277999999999996</v>
      </c>
      <c r="AO80">
        <v>0</v>
      </c>
      <c r="AP80">
        <v>3.0743999999999998</v>
      </c>
      <c r="AQ80">
        <v>47.322000000000003</v>
      </c>
      <c r="AR80">
        <v>36.432000000000002</v>
      </c>
      <c r="AS80">
        <v>21.11964</v>
      </c>
      <c r="AT80">
        <v>11.2476</v>
      </c>
      <c r="AU80">
        <v>0</v>
      </c>
      <c r="AV80">
        <v>41.209600000000002</v>
      </c>
      <c r="AW80">
        <v>54.061799999999998</v>
      </c>
      <c r="AX80">
        <v>1.143</v>
      </c>
      <c r="AY80">
        <v>0</v>
      </c>
      <c r="AZ80">
        <f t="shared" si="3"/>
        <v>86.648308999999998</v>
      </c>
      <c r="BA80">
        <f t="shared" si="4"/>
        <v>2635.0616850000001</v>
      </c>
      <c r="BD80">
        <v>4.2945000000000002</v>
      </c>
      <c r="BE80">
        <v>0</v>
      </c>
      <c r="BF80">
        <v>2.0497999999999999E-2</v>
      </c>
      <c r="BG80">
        <v>0</v>
      </c>
      <c r="BH80">
        <v>3.7000000000000002E-3</v>
      </c>
      <c r="BI80">
        <v>0.84623999999999999</v>
      </c>
      <c r="BJ80">
        <v>0</v>
      </c>
      <c r="BK80">
        <v>0</v>
      </c>
      <c r="BL80">
        <v>0</v>
      </c>
      <c r="BM80">
        <v>0</v>
      </c>
      <c r="BN80">
        <v>2.0959999999999999E-2</v>
      </c>
      <c r="BO80">
        <v>2.02</v>
      </c>
      <c r="BP80">
        <v>2.19</v>
      </c>
      <c r="BQ80">
        <v>3.5429620000000002</v>
      </c>
      <c r="BR80">
        <v>0.49992799999999998</v>
      </c>
      <c r="BS80">
        <v>1.65</v>
      </c>
      <c r="BT80">
        <v>0.14699999999999999</v>
      </c>
      <c r="BU80">
        <v>2.9693719999999999</v>
      </c>
      <c r="BV80">
        <v>1.342031</v>
      </c>
      <c r="BW80">
        <v>9.44</v>
      </c>
      <c r="BX80">
        <v>4.2584999999999997</v>
      </c>
      <c r="BY80">
        <v>0.26</v>
      </c>
      <c r="BZ80">
        <v>1.9378120000000001</v>
      </c>
      <c r="CA80">
        <v>3.5120239999999998</v>
      </c>
      <c r="CB80">
        <v>1.93</v>
      </c>
      <c r="CC80">
        <v>1.2</v>
      </c>
      <c r="CD80">
        <v>1.44</v>
      </c>
      <c r="CE80">
        <v>0.91</v>
      </c>
      <c r="CF80">
        <v>0.08</v>
      </c>
      <c r="CG80">
        <v>3.77</v>
      </c>
      <c r="CH80">
        <v>0.47039999999999998</v>
      </c>
      <c r="CI80">
        <v>5.34</v>
      </c>
      <c r="CJ80">
        <v>1.92</v>
      </c>
      <c r="CK80">
        <v>1.79</v>
      </c>
      <c r="CL80">
        <v>5.3144439999999999</v>
      </c>
      <c r="CM80">
        <v>0.93515599999999999</v>
      </c>
      <c r="CN80">
        <v>3.5429620000000002</v>
      </c>
      <c r="CO80">
        <v>3</v>
      </c>
      <c r="CP80">
        <v>0.99528000000000005</v>
      </c>
      <c r="CQ80">
        <v>2.79379</v>
      </c>
      <c r="CR80">
        <v>2.34</v>
      </c>
      <c r="CS80">
        <v>2.0069400000000002</v>
      </c>
      <c r="CT80">
        <v>1.9426559999999999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86.648308999999998</v>
      </c>
    </row>
    <row r="81" spans="1:114">
      <c r="A81" t="s">
        <v>123</v>
      </c>
      <c r="B81">
        <v>0</v>
      </c>
      <c r="C81">
        <v>0</v>
      </c>
      <c r="D81">
        <v>5.48</v>
      </c>
      <c r="E81">
        <v>0</v>
      </c>
      <c r="F81">
        <v>0</v>
      </c>
      <c r="G81">
        <v>22.62</v>
      </c>
      <c r="H81">
        <v>0</v>
      </c>
      <c r="I81">
        <v>97.726500000000001</v>
      </c>
      <c r="J81">
        <v>1.143</v>
      </c>
      <c r="K81">
        <v>687.84215500000005</v>
      </c>
      <c r="L81">
        <v>218.80137500000001</v>
      </c>
      <c r="M81">
        <v>92.92</v>
      </c>
      <c r="N81">
        <v>119.15625</v>
      </c>
      <c r="O81">
        <v>62.395313000000002</v>
      </c>
      <c r="P81">
        <v>127.262</v>
      </c>
      <c r="Q81">
        <v>10.332000000000001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18.140333999999999</v>
      </c>
      <c r="W81">
        <v>33.991999999999997</v>
      </c>
      <c r="X81">
        <v>147.515625</v>
      </c>
      <c r="Y81">
        <v>0</v>
      </c>
      <c r="Z81">
        <v>6.5537999999999998</v>
      </c>
      <c r="AA81">
        <v>13.983000000000001</v>
      </c>
      <c r="AB81">
        <v>0</v>
      </c>
      <c r="AC81">
        <v>0</v>
      </c>
      <c r="AD81">
        <v>0</v>
      </c>
      <c r="AE81">
        <v>15.948</v>
      </c>
      <c r="AF81">
        <v>27.431999999999999</v>
      </c>
      <c r="AG81">
        <v>44.1464</v>
      </c>
      <c r="AH81">
        <v>39.08</v>
      </c>
      <c r="AI81">
        <v>0</v>
      </c>
      <c r="AJ81">
        <v>0</v>
      </c>
      <c r="AK81">
        <v>54.441000000000003</v>
      </c>
      <c r="AL81">
        <v>12.782</v>
      </c>
      <c r="AM81">
        <v>16.38252</v>
      </c>
      <c r="AN81">
        <v>0.82277999999999996</v>
      </c>
      <c r="AO81">
        <v>0</v>
      </c>
      <c r="AP81">
        <v>3.0743999999999998</v>
      </c>
      <c r="AQ81">
        <v>47.322000000000003</v>
      </c>
      <c r="AR81">
        <v>36.432000000000002</v>
      </c>
      <c r="AS81">
        <v>24.2136</v>
      </c>
      <c r="AT81">
        <v>11.2476</v>
      </c>
      <c r="AU81">
        <v>0</v>
      </c>
      <c r="AV81">
        <v>41.209600000000002</v>
      </c>
      <c r="AW81">
        <v>54.061799999999998</v>
      </c>
      <c r="AX81">
        <v>1.143</v>
      </c>
      <c r="AY81">
        <v>0</v>
      </c>
      <c r="AZ81">
        <f t="shared" si="3"/>
        <v>86.344508999999988</v>
      </c>
      <c r="BA81">
        <f t="shared" si="4"/>
        <v>2600.9510950000004</v>
      </c>
      <c r="BD81">
        <v>4.2945000000000002</v>
      </c>
      <c r="BE81">
        <v>0</v>
      </c>
      <c r="BF81">
        <v>2.0497999999999999E-2</v>
      </c>
      <c r="BG81">
        <v>0</v>
      </c>
      <c r="BH81">
        <v>3.7000000000000002E-3</v>
      </c>
      <c r="BI81">
        <v>0.84623999999999999</v>
      </c>
      <c r="BJ81">
        <v>0</v>
      </c>
      <c r="BK81">
        <v>0</v>
      </c>
      <c r="BL81">
        <v>0</v>
      </c>
      <c r="BM81">
        <v>0</v>
      </c>
      <c r="BN81">
        <v>2.0959999999999999E-2</v>
      </c>
      <c r="BO81">
        <v>2.02</v>
      </c>
      <c r="BP81">
        <v>2.19</v>
      </c>
      <c r="BQ81">
        <v>3.5429620000000002</v>
      </c>
      <c r="BR81">
        <v>0.49992799999999998</v>
      </c>
      <c r="BS81">
        <v>1.65</v>
      </c>
      <c r="BT81">
        <v>0</v>
      </c>
      <c r="BU81">
        <v>2.9693719999999999</v>
      </c>
      <c r="BV81">
        <v>1.342031</v>
      </c>
      <c r="BW81">
        <v>9.44</v>
      </c>
      <c r="BX81">
        <v>4.2584999999999997</v>
      </c>
      <c r="BY81">
        <v>0.26</v>
      </c>
      <c r="BZ81">
        <v>1.9378120000000001</v>
      </c>
      <c r="CA81">
        <v>3.5120239999999998</v>
      </c>
      <c r="CB81">
        <v>1.93</v>
      </c>
      <c r="CC81">
        <v>1.2</v>
      </c>
      <c r="CD81">
        <v>1.44</v>
      </c>
      <c r="CE81">
        <v>0.91</v>
      </c>
      <c r="CF81">
        <v>0.08</v>
      </c>
      <c r="CG81">
        <v>3.77</v>
      </c>
      <c r="CH81">
        <v>0.31359999999999999</v>
      </c>
      <c r="CI81">
        <v>5.34</v>
      </c>
      <c r="CJ81">
        <v>1.92</v>
      </c>
      <c r="CK81">
        <v>1.79</v>
      </c>
      <c r="CL81">
        <v>5.3144439999999999</v>
      </c>
      <c r="CM81">
        <v>0.93515599999999999</v>
      </c>
      <c r="CN81">
        <v>3.5429620000000002</v>
      </c>
      <c r="CO81">
        <v>3</v>
      </c>
      <c r="CP81">
        <v>0.99528000000000005</v>
      </c>
      <c r="CQ81">
        <v>2.79379</v>
      </c>
      <c r="CR81">
        <v>2.34</v>
      </c>
      <c r="CS81">
        <v>2.0069400000000002</v>
      </c>
      <c r="CT81">
        <v>1.9426559999999999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86.344508999999988</v>
      </c>
    </row>
    <row r="82" spans="1:114">
      <c r="A82" t="s">
        <v>124</v>
      </c>
      <c r="B82">
        <v>0</v>
      </c>
      <c r="C82">
        <v>0</v>
      </c>
      <c r="D82">
        <v>5.48</v>
      </c>
      <c r="E82">
        <v>0</v>
      </c>
      <c r="F82">
        <v>0</v>
      </c>
      <c r="G82">
        <v>22.62</v>
      </c>
      <c r="H82">
        <v>0</v>
      </c>
      <c r="I82">
        <v>97.726500000000001</v>
      </c>
      <c r="J82">
        <v>1.143</v>
      </c>
      <c r="K82">
        <v>687.84215500000005</v>
      </c>
      <c r="L82">
        <v>218.80137500000001</v>
      </c>
      <c r="M82">
        <v>92.92</v>
      </c>
      <c r="N82">
        <v>119.15625</v>
      </c>
      <c r="O82">
        <v>62.395313000000002</v>
      </c>
      <c r="P82">
        <v>127.262</v>
      </c>
      <c r="Q82">
        <v>10.332000000000001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18.140333999999999</v>
      </c>
      <c r="W82">
        <v>33.991999999999997</v>
      </c>
      <c r="X82">
        <v>147.515625</v>
      </c>
      <c r="Y82">
        <v>0</v>
      </c>
      <c r="Z82">
        <v>6.5537999999999998</v>
      </c>
      <c r="AA82">
        <v>3.7919999999999998</v>
      </c>
      <c r="AB82">
        <v>0</v>
      </c>
      <c r="AC82">
        <v>0</v>
      </c>
      <c r="AD82">
        <v>0</v>
      </c>
      <c r="AE82">
        <v>15.948</v>
      </c>
      <c r="AF82">
        <v>27.431999999999999</v>
      </c>
      <c r="AG82">
        <v>44.1464</v>
      </c>
      <c r="AH82">
        <v>19.54</v>
      </c>
      <c r="AI82">
        <v>0</v>
      </c>
      <c r="AJ82">
        <v>0</v>
      </c>
      <c r="AK82">
        <v>54.441000000000003</v>
      </c>
      <c r="AL82">
        <v>12.782</v>
      </c>
      <c r="AM82">
        <v>16.38252</v>
      </c>
      <c r="AN82">
        <v>0.82277999999999996</v>
      </c>
      <c r="AO82">
        <v>0</v>
      </c>
      <c r="AP82">
        <v>3.0743999999999998</v>
      </c>
      <c r="AQ82">
        <v>40.92</v>
      </c>
      <c r="AR82">
        <v>36.432000000000002</v>
      </c>
      <c r="AS82">
        <v>24.2136</v>
      </c>
      <c r="AT82">
        <v>11.2476</v>
      </c>
      <c r="AU82">
        <v>0</v>
      </c>
      <c r="AV82">
        <v>41.209600000000002</v>
      </c>
      <c r="AW82">
        <v>54.061799999999998</v>
      </c>
      <c r="AX82">
        <v>1.143</v>
      </c>
      <c r="AY82">
        <v>0</v>
      </c>
      <c r="AZ82">
        <f t="shared" si="3"/>
        <v>86.187708999999984</v>
      </c>
      <c r="BA82">
        <f t="shared" si="4"/>
        <v>2564.6612949999999</v>
      </c>
      <c r="BD82">
        <v>4.2945000000000002</v>
      </c>
      <c r="BE82">
        <v>0</v>
      </c>
      <c r="BF82">
        <v>2.0497999999999999E-2</v>
      </c>
      <c r="BG82">
        <v>0</v>
      </c>
      <c r="BH82">
        <v>3.7000000000000002E-3</v>
      </c>
      <c r="BI82">
        <v>0.84623999999999999</v>
      </c>
      <c r="BJ82">
        <v>0</v>
      </c>
      <c r="BK82">
        <v>0</v>
      </c>
      <c r="BL82">
        <v>0</v>
      </c>
      <c r="BM82">
        <v>0</v>
      </c>
      <c r="BN82">
        <v>2.0959999999999999E-2</v>
      </c>
      <c r="BO82">
        <v>2.02</v>
      </c>
      <c r="BP82">
        <v>2.19</v>
      </c>
      <c r="BQ82">
        <v>3.5429620000000002</v>
      </c>
      <c r="BR82">
        <v>0.49992799999999998</v>
      </c>
      <c r="BS82">
        <v>1.65</v>
      </c>
      <c r="BT82">
        <v>0</v>
      </c>
      <c r="BU82">
        <v>2.9693719999999999</v>
      </c>
      <c r="BV82">
        <v>1.342031</v>
      </c>
      <c r="BW82">
        <v>9.44</v>
      </c>
      <c r="BX82">
        <v>4.2584999999999997</v>
      </c>
      <c r="BY82">
        <v>0.26</v>
      </c>
      <c r="BZ82">
        <v>1.9378120000000001</v>
      </c>
      <c r="CA82">
        <v>3.5120239999999998</v>
      </c>
      <c r="CB82">
        <v>1.93</v>
      </c>
      <c r="CC82">
        <v>1.2</v>
      </c>
      <c r="CD82">
        <v>1.44</v>
      </c>
      <c r="CE82">
        <v>0.91</v>
      </c>
      <c r="CF82">
        <v>0.08</v>
      </c>
      <c r="CG82">
        <v>3.77</v>
      </c>
      <c r="CH82">
        <v>0.15679999999999999</v>
      </c>
      <c r="CI82">
        <v>5.34</v>
      </c>
      <c r="CJ82">
        <v>1.92</v>
      </c>
      <c r="CK82">
        <v>1.79</v>
      </c>
      <c r="CL82">
        <v>5.3144439999999999</v>
      </c>
      <c r="CM82">
        <v>0.93515599999999999</v>
      </c>
      <c r="CN82">
        <v>3.5429620000000002</v>
      </c>
      <c r="CO82">
        <v>3</v>
      </c>
      <c r="CP82">
        <v>0.99528000000000005</v>
      </c>
      <c r="CQ82">
        <v>2.79379</v>
      </c>
      <c r="CR82">
        <v>2.34</v>
      </c>
      <c r="CS82">
        <v>2.0069400000000002</v>
      </c>
      <c r="CT82">
        <v>1.9426559999999999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86.187708999999984</v>
      </c>
    </row>
    <row r="83" spans="1:114">
      <c r="A83" t="s">
        <v>125</v>
      </c>
      <c r="B83">
        <v>0</v>
      </c>
      <c r="C83">
        <v>0</v>
      </c>
      <c r="D83">
        <v>5.48</v>
      </c>
      <c r="E83">
        <v>0</v>
      </c>
      <c r="F83">
        <v>0</v>
      </c>
      <c r="G83">
        <v>22.62</v>
      </c>
      <c r="H83">
        <v>0</v>
      </c>
      <c r="I83">
        <v>98.869500000000002</v>
      </c>
      <c r="J83">
        <v>1.143</v>
      </c>
      <c r="K83">
        <v>687.84215500000005</v>
      </c>
      <c r="L83">
        <v>218.80137500000001</v>
      </c>
      <c r="M83">
        <v>92.92</v>
      </c>
      <c r="N83">
        <v>119.15625</v>
      </c>
      <c r="O83">
        <v>62.395313000000002</v>
      </c>
      <c r="P83">
        <v>127.262</v>
      </c>
      <c r="Q83">
        <v>10.332000000000001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18.140333999999999</v>
      </c>
      <c r="W83">
        <v>33.991999999999997</v>
      </c>
      <c r="X83">
        <v>147.515625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15.948</v>
      </c>
      <c r="AF83">
        <v>27.431999999999999</v>
      </c>
      <c r="AG83">
        <v>44.1464</v>
      </c>
      <c r="AH83">
        <v>0</v>
      </c>
      <c r="AI83">
        <v>0</v>
      </c>
      <c r="AJ83">
        <v>0</v>
      </c>
      <c r="AK83">
        <v>54.441000000000003</v>
      </c>
      <c r="AL83">
        <v>12.782</v>
      </c>
      <c r="AM83">
        <v>13.79</v>
      </c>
      <c r="AN83">
        <v>0.82277999999999996</v>
      </c>
      <c r="AO83">
        <v>0</v>
      </c>
      <c r="AP83">
        <v>0.25619999999999998</v>
      </c>
      <c r="AQ83">
        <v>31.547999999999998</v>
      </c>
      <c r="AR83">
        <v>36.432000000000002</v>
      </c>
      <c r="AS83">
        <v>24.2136</v>
      </c>
      <c r="AT83">
        <v>11.2476</v>
      </c>
      <c r="AU83">
        <v>0</v>
      </c>
      <c r="AV83">
        <v>41.209600000000002</v>
      </c>
      <c r="AW83">
        <v>54.061799999999998</v>
      </c>
      <c r="AX83">
        <v>1.143</v>
      </c>
      <c r="AY83">
        <v>0</v>
      </c>
      <c r="AZ83">
        <f t="shared" si="3"/>
        <v>86.080908999999977</v>
      </c>
      <c r="BA83">
        <f t="shared" si="4"/>
        <v>2527.5827749999994</v>
      </c>
      <c r="BD83">
        <v>4.2945000000000002</v>
      </c>
      <c r="BE83">
        <v>0</v>
      </c>
      <c r="BF83">
        <v>2.0497999999999999E-2</v>
      </c>
      <c r="BG83">
        <v>0</v>
      </c>
      <c r="BH83">
        <v>3.7000000000000002E-3</v>
      </c>
      <c r="BI83">
        <v>0.84623999999999999</v>
      </c>
      <c r="BJ83">
        <v>0</v>
      </c>
      <c r="BK83">
        <v>0</v>
      </c>
      <c r="BL83">
        <v>0</v>
      </c>
      <c r="BM83">
        <v>0</v>
      </c>
      <c r="BN83">
        <v>2.0959999999999999E-2</v>
      </c>
      <c r="BO83">
        <v>2.02</v>
      </c>
      <c r="BP83">
        <v>2.19</v>
      </c>
      <c r="BQ83">
        <v>3.5429620000000002</v>
      </c>
      <c r="BR83">
        <v>0.49992799999999998</v>
      </c>
      <c r="BS83">
        <v>1.65</v>
      </c>
      <c r="BT83">
        <v>0</v>
      </c>
      <c r="BU83">
        <v>2.9693719999999999</v>
      </c>
      <c r="BV83">
        <v>1.342031</v>
      </c>
      <c r="BW83">
        <v>9.44</v>
      </c>
      <c r="BX83">
        <v>4.2584999999999997</v>
      </c>
      <c r="BY83">
        <v>0.26</v>
      </c>
      <c r="BZ83">
        <v>1.9378120000000001</v>
      </c>
      <c r="CA83">
        <v>3.5120239999999998</v>
      </c>
      <c r="CB83">
        <v>1.93</v>
      </c>
      <c r="CC83">
        <v>1.25</v>
      </c>
      <c r="CD83">
        <v>1.44</v>
      </c>
      <c r="CE83">
        <v>0.91</v>
      </c>
      <c r="CF83">
        <v>0.08</v>
      </c>
      <c r="CG83">
        <v>3.77</v>
      </c>
      <c r="CH83">
        <v>0</v>
      </c>
      <c r="CI83">
        <v>5.34</v>
      </c>
      <c r="CJ83">
        <v>1.92</v>
      </c>
      <c r="CK83">
        <v>1.79</v>
      </c>
      <c r="CL83">
        <v>5.3144439999999999</v>
      </c>
      <c r="CM83">
        <v>0.93515599999999999</v>
      </c>
      <c r="CN83">
        <v>3.5429620000000002</v>
      </c>
      <c r="CO83">
        <v>3</v>
      </c>
      <c r="CP83">
        <v>0.99528000000000005</v>
      </c>
      <c r="CQ83">
        <v>2.79379</v>
      </c>
      <c r="CR83">
        <v>2.34</v>
      </c>
      <c r="CS83">
        <v>2.0069400000000002</v>
      </c>
      <c r="CT83">
        <v>1.9426559999999999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86.080908999999977</v>
      </c>
    </row>
    <row r="84" spans="1:114">
      <c r="A84" t="s">
        <v>126</v>
      </c>
      <c r="B84">
        <v>0</v>
      </c>
      <c r="C84">
        <v>0</v>
      </c>
      <c r="D84">
        <v>5.48</v>
      </c>
      <c r="E84">
        <v>0</v>
      </c>
      <c r="F84">
        <v>0</v>
      </c>
      <c r="G84">
        <v>22.62</v>
      </c>
      <c r="H84">
        <v>0</v>
      </c>
      <c r="I84">
        <v>98.869500000000002</v>
      </c>
      <c r="J84">
        <v>1.143</v>
      </c>
      <c r="K84">
        <v>687.84215500000005</v>
      </c>
      <c r="L84">
        <v>218.80137500000001</v>
      </c>
      <c r="M84">
        <v>92.92</v>
      </c>
      <c r="N84">
        <v>119.15625</v>
      </c>
      <c r="O84">
        <v>62.395313000000002</v>
      </c>
      <c r="P84">
        <v>127.262</v>
      </c>
      <c r="Q84">
        <v>10.332000000000001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18.140333999999999</v>
      </c>
      <c r="W84">
        <v>33.991999999999997</v>
      </c>
      <c r="X84">
        <v>147.515625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15.948</v>
      </c>
      <c r="AF84">
        <v>27.431999999999999</v>
      </c>
      <c r="AG84">
        <v>44.1464</v>
      </c>
      <c r="AH84">
        <v>0</v>
      </c>
      <c r="AI84">
        <v>0</v>
      </c>
      <c r="AJ84">
        <v>0</v>
      </c>
      <c r="AK84">
        <v>54.441000000000003</v>
      </c>
      <c r="AL84">
        <v>12.782</v>
      </c>
      <c r="AM84">
        <v>10.8941</v>
      </c>
      <c r="AN84">
        <v>0.82277999999999996</v>
      </c>
      <c r="AO84">
        <v>0</v>
      </c>
      <c r="AP84">
        <v>0.25619999999999998</v>
      </c>
      <c r="AQ84">
        <v>15.773999999999999</v>
      </c>
      <c r="AR84">
        <v>36.432000000000002</v>
      </c>
      <c r="AS84">
        <v>24.2136</v>
      </c>
      <c r="AT84">
        <v>11.2476</v>
      </c>
      <c r="AU84">
        <v>0</v>
      </c>
      <c r="AV84">
        <v>41.209600000000002</v>
      </c>
      <c r="AW84">
        <v>54.061799999999998</v>
      </c>
      <c r="AX84">
        <v>1.143</v>
      </c>
      <c r="AY84">
        <v>0</v>
      </c>
      <c r="AZ84">
        <f t="shared" si="3"/>
        <v>86.080908999999977</v>
      </c>
      <c r="BA84">
        <f t="shared" si="4"/>
        <v>2508.9128749999995</v>
      </c>
      <c r="BD84">
        <v>4.2945000000000002</v>
      </c>
      <c r="BE84">
        <v>0</v>
      </c>
      <c r="BF84">
        <v>2.0497999999999999E-2</v>
      </c>
      <c r="BG84">
        <v>0</v>
      </c>
      <c r="BH84">
        <v>3.7000000000000002E-3</v>
      </c>
      <c r="BI84">
        <v>0.84623999999999999</v>
      </c>
      <c r="BJ84">
        <v>0</v>
      </c>
      <c r="BK84">
        <v>0</v>
      </c>
      <c r="BL84">
        <v>0</v>
      </c>
      <c r="BM84">
        <v>0</v>
      </c>
      <c r="BN84">
        <v>2.0959999999999999E-2</v>
      </c>
      <c r="BO84">
        <v>2.02</v>
      </c>
      <c r="BP84">
        <v>2.19</v>
      </c>
      <c r="BQ84">
        <v>3.5429620000000002</v>
      </c>
      <c r="BR84">
        <v>0.49992799999999998</v>
      </c>
      <c r="BS84">
        <v>1.65</v>
      </c>
      <c r="BT84">
        <v>0</v>
      </c>
      <c r="BU84">
        <v>2.9693719999999999</v>
      </c>
      <c r="BV84">
        <v>1.342031</v>
      </c>
      <c r="BW84">
        <v>9.44</v>
      </c>
      <c r="BX84">
        <v>4.2584999999999997</v>
      </c>
      <c r="BY84">
        <v>0.26</v>
      </c>
      <c r="BZ84">
        <v>1.9378120000000001</v>
      </c>
      <c r="CA84">
        <v>3.5120239999999998</v>
      </c>
      <c r="CB84">
        <v>1.93</v>
      </c>
      <c r="CC84">
        <v>1.25</v>
      </c>
      <c r="CD84">
        <v>1.44</v>
      </c>
      <c r="CE84">
        <v>0.91</v>
      </c>
      <c r="CF84">
        <v>0.08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5.3144439999999999</v>
      </c>
      <c r="CM84">
        <v>0.93515599999999999</v>
      </c>
      <c r="CN84">
        <v>3.5429620000000002</v>
      </c>
      <c r="CO84">
        <v>3</v>
      </c>
      <c r="CP84">
        <v>0.99528000000000005</v>
      </c>
      <c r="CQ84">
        <v>2.79379</v>
      </c>
      <c r="CR84">
        <v>2.34</v>
      </c>
      <c r="CS84">
        <v>2.0069400000000002</v>
      </c>
      <c r="CT84">
        <v>1.9426559999999999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86.080908999999977</v>
      </c>
    </row>
    <row r="85" spans="1:114">
      <c r="A85" t="s">
        <v>127</v>
      </c>
      <c r="B85">
        <v>0</v>
      </c>
      <c r="C85">
        <v>0</v>
      </c>
      <c r="D85">
        <v>5.48</v>
      </c>
      <c r="E85">
        <v>0</v>
      </c>
      <c r="F85">
        <v>0</v>
      </c>
      <c r="G85">
        <v>22.62</v>
      </c>
      <c r="H85">
        <v>0</v>
      </c>
      <c r="I85">
        <v>98.869500000000002</v>
      </c>
      <c r="J85">
        <v>1.143</v>
      </c>
      <c r="K85">
        <v>687.84215500000005</v>
      </c>
      <c r="L85">
        <v>218.80137500000001</v>
      </c>
      <c r="M85">
        <v>92.92</v>
      </c>
      <c r="N85">
        <v>119.15625</v>
      </c>
      <c r="O85">
        <v>62.395313000000002</v>
      </c>
      <c r="P85">
        <v>127.262</v>
      </c>
      <c r="Q85">
        <v>10.332000000000001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18.140333999999999</v>
      </c>
      <c r="W85">
        <v>33.991999999999997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15.948</v>
      </c>
      <c r="AF85">
        <v>27.431999999999999</v>
      </c>
      <c r="AG85">
        <v>44.1464</v>
      </c>
      <c r="AH85">
        <v>0</v>
      </c>
      <c r="AI85">
        <v>0</v>
      </c>
      <c r="AJ85">
        <v>0</v>
      </c>
      <c r="AK85">
        <v>54.441000000000003</v>
      </c>
      <c r="AL85">
        <v>12.782</v>
      </c>
      <c r="AM85">
        <v>5.3780999999999999</v>
      </c>
      <c r="AN85">
        <v>0.82277999999999996</v>
      </c>
      <c r="AO85">
        <v>0</v>
      </c>
      <c r="AP85">
        <v>0.25619999999999998</v>
      </c>
      <c r="AQ85">
        <v>0</v>
      </c>
      <c r="AR85">
        <v>36.432000000000002</v>
      </c>
      <c r="AS85">
        <v>24.2136</v>
      </c>
      <c r="AT85">
        <v>11.2476</v>
      </c>
      <c r="AU85">
        <v>0</v>
      </c>
      <c r="AV85">
        <v>41.209600000000002</v>
      </c>
      <c r="AW85">
        <v>54.061799999999998</v>
      </c>
      <c r="AX85">
        <v>1.143</v>
      </c>
      <c r="AY85">
        <v>0</v>
      </c>
      <c r="AZ85">
        <f t="shared" si="3"/>
        <v>86.080908999999977</v>
      </c>
      <c r="BA85">
        <f t="shared" si="4"/>
        <v>2487.6228749999996</v>
      </c>
      <c r="BD85">
        <v>4.2945000000000002</v>
      </c>
      <c r="BE85">
        <v>0</v>
      </c>
      <c r="BF85">
        <v>2.0497999999999999E-2</v>
      </c>
      <c r="BG85">
        <v>0</v>
      </c>
      <c r="BH85">
        <v>3.7000000000000002E-3</v>
      </c>
      <c r="BI85">
        <v>0.84623999999999999</v>
      </c>
      <c r="BJ85">
        <v>0</v>
      </c>
      <c r="BK85">
        <v>0</v>
      </c>
      <c r="BL85">
        <v>0</v>
      </c>
      <c r="BM85">
        <v>0</v>
      </c>
      <c r="BN85">
        <v>2.0959999999999999E-2</v>
      </c>
      <c r="BO85">
        <v>2.02</v>
      </c>
      <c r="BP85">
        <v>2.19</v>
      </c>
      <c r="BQ85">
        <v>3.5429620000000002</v>
      </c>
      <c r="BR85">
        <v>0.49992799999999998</v>
      </c>
      <c r="BS85">
        <v>1.65</v>
      </c>
      <c r="BT85">
        <v>0</v>
      </c>
      <c r="BU85">
        <v>2.9693719999999999</v>
      </c>
      <c r="BV85">
        <v>1.342031</v>
      </c>
      <c r="BW85">
        <v>9.44</v>
      </c>
      <c r="BX85">
        <v>4.2584999999999997</v>
      </c>
      <c r="BY85">
        <v>0.26</v>
      </c>
      <c r="BZ85">
        <v>1.9378120000000001</v>
      </c>
      <c r="CA85">
        <v>3.5120239999999998</v>
      </c>
      <c r="CB85">
        <v>1.93</v>
      </c>
      <c r="CC85">
        <v>1.25</v>
      </c>
      <c r="CD85">
        <v>1.44</v>
      </c>
      <c r="CE85">
        <v>0.91</v>
      </c>
      <c r="CF85">
        <v>0.08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5.3144439999999999</v>
      </c>
      <c r="CM85">
        <v>0.93515599999999999</v>
      </c>
      <c r="CN85">
        <v>3.5429620000000002</v>
      </c>
      <c r="CO85">
        <v>3</v>
      </c>
      <c r="CP85">
        <v>0.99528000000000005</v>
      </c>
      <c r="CQ85">
        <v>2.79379</v>
      </c>
      <c r="CR85">
        <v>2.34</v>
      </c>
      <c r="CS85">
        <v>2.0069400000000002</v>
      </c>
      <c r="CT85">
        <v>1.9426559999999999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86.080908999999977</v>
      </c>
    </row>
    <row r="86" spans="1:114">
      <c r="A86" t="s">
        <v>128</v>
      </c>
      <c r="B86">
        <v>0</v>
      </c>
      <c r="C86">
        <v>0</v>
      </c>
      <c r="D86">
        <v>5.48</v>
      </c>
      <c r="E86">
        <v>0</v>
      </c>
      <c r="F86">
        <v>0</v>
      </c>
      <c r="G86">
        <v>22.62</v>
      </c>
      <c r="H86">
        <v>0</v>
      </c>
      <c r="I86">
        <v>98.869500000000002</v>
      </c>
      <c r="J86">
        <v>1.143</v>
      </c>
      <c r="K86">
        <v>687.84215500000005</v>
      </c>
      <c r="L86">
        <v>218.80137500000001</v>
      </c>
      <c r="M86">
        <v>92.92</v>
      </c>
      <c r="N86">
        <v>119.15625</v>
      </c>
      <c r="O86">
        <v>62.395313000000002</v>
      </c>
      <c r="P86">
        <v>127.262</v>
      </c>
      <c r="Q86">
        <v>10.332000000000001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18.140333999999999</v>
      </c>
      <c r="W86">
        <v>33.991999999999997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15.948</v>
      </c>
      <c r="AF86">
        <v>27.431999999999999</v>
      </c>
      <c r="AG86">
        <v>44.1464</v>
      </c>
      <c r="AH86">
        <v>0</v>
      </c>
      <c r="AI86">
        <v>0</v>
      </c>
      <c r="AJ86">
        <v>0</v>
      </c>
      <c r="AK86">
        <v>54.441000000000003</v>
      </c>
      <c r="AL86">
        <v>12.782</v>
      </c>
      <c r="AM86">
        <v>0</v>
      </c>
      <c r="AN86">
        <v>0.82277999999999996</v>
      </c>
      <c r="AO86">
        <v>0</v>
      </c>
      <c r="AP86">
        <v>0.25619999999999998</v>
      </c>
      <c r="AQ86">
        <v>0</v>
      </c>
      <c r="AR86">
        <v>36.432000000000002</v>
      </c>
      <c r="AS86">
        <v>24.2136</v>
      </c>
      <c r="AT86">
        <v>11.2476</v>
      </c>
      <c r="AU86">
        <v>0</v>
      </c>
      <c r="AV86">
        <v>41.209600000000002</v>
      </c>
      <c r="AW86">
        <v>54.061799999999998</v>
      </c>
      <c r="AX86">
        <v>1.143</v>
      </c>
      <c r="AY86">
        <v>0</v>
      </c>
      <c r="AZ86">
        <f t="shared" si="3"/>
        <v>86.080908999999977</v>
      </c>
      <c r="BA86">
        <f t="shared" si="4"/>
        <v>2482.2447749999997</v>
      </c>
      <c r="BD86">
        <v>4.2945000000000002</v>
      </c>
      <c r="BE86">
        <v>0</v>
      </c>
      <c r="BF86">
        <v>2.0497999999999999E-2</v>
      </c>
      <c r="BG86">
        <v>0</v>
      </c>
      <c r="BH86">
        <v>3.7000000000000002E-3</v>
      </c>
      <c r="BI86">
        <v>0.84623999999999999</v>
      </c>
      <c r="BJ86">
        <v>0</v>
      </c>
      <c r="BK86">
        <v>0</v>
      </c>
      <c r="BL86">
        <v>0</v>
      </c>
      <c r="BM86">
        <v>0</v>
      </c>
      <c r="BN86">
        <v>2.0959999999999999E-2</v>
      </c>
      <c r="BO86">
        <v>2.02</v>
      </c>
      <c r="BP86">
        <v>2.19</v>
      </c>
      <c r="BQ86">
        <v>3.5429620000000002</v>
      </c>
      <c r="BR86">
        <v>0.49992799999999998</v>
      </c>
      <c r="BS86">
        <v>1.65</v>
      </c>
      <c r="BT86">
        <v>0</v>
      </c>
      <c r="BU86">
        <v>2.9693719999999999</v>
      </c>
      <c r="BV86">
        <v>1.342031</v>
      </c>
      <c r="BW86">
        <v>9.44</v>
      </c>
      <c r="BX86">
        <v>4.2584999999999997</v>
      </c>
      <c r="BY86">
        <v>0.26</v>
      </c>
      <c r="BZ86">
        <v>1.9378120000000001</v>
      </c>
      <c r="CA86">
        <v>3.5120239999999998</v>
      </c>
      <c r="CB86">
        <v>1.93</v>
      </c>
      <c r="CC86">
        <v>1.25</v>
      </c>
      <c r="CD86">
        <v>1.44</v>
      </c>
      <c r="CE86">
        <v>0.91</v>
      </c>
      <c r="CF86">
        <v>0.08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5.3144439999999999</v>
      </c>
      <c r="CM86">
        <v>0.93515599999999999</v>
      </c>
      <c r="CN86">
        <v>3.5429620000000002</v>
      </c>
      <c r="CO86">
        <v>3</v>
      </c>
      <c r="CP86">
        <v>0.99528000000000005</v>
      </c>
      <c r="CQ86">
        <v>2.79379</v>
      </c>
      <c r="CR86">
        <v>2.34</v>
      </c>
      <c r="CS86">
        <v>2.0069400000000002</v>
      </c>
      <c r="CT86">
        <v>1.9426559999999999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86.080908999999977</v>
      </c>
    </row>
    <row r="87" spans="1:114">
      <c r="A87" t="s">
        <v>129</v>
      </c>
      <c r="B87">
        <v>0</v>
      </c>
      <c r="C87">
        <v>0</v>
      </c>
      <c r="D87">
        <v>5.48</v>
      </c>
      <c r="E87">
        <v>0</v>
      </c>
      <c r="F87">
        <v>0</v>
      </c>
      <c r="G87">
        <v>22.62</v>
      </c>
      <c r="H87">
        <v>0</v>
      </c>
      <c r="I87">
        <v>98.869500000000002</v>
      </c>
      <c r="J87">
        <v>1.143</v>
      </c>
      <c r="K87">
        <v>687.84215500000005</v>
      </c>
      <c r="L87">
        <v>218.80137500000001</v>
      </c>
      <c r="M87">
        <v>92.92</v>
      </c>
      <c r="N87">
        <v>119.15625</v>
      </c>
      <c r="O87">
        <v>62.395313000000002</v>
      </c>
      <c r="P87">
        <v>127.262</v>
      </c>
      <c r="Q87">
        <v>10.332000000000001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18.140333999999999</v>
      </c>
      <c r="W87">
        <v>33.991999999999997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15.948</v>
      </c>
      <c r="AF87">
        <v>27.431999999999999</v>
      </c>
      <c r="AG87">
        <v>44.1464</v>
      </c>
      <c r="AH87">
        <v>0</v>
      </c>
      <c r="AI87">
        <v>0</v>
      </c>
      <c r="AJ87">
        <v>0</v>
      </c>
      <c r="AK87">
        <v>54.441000000000003</v>
      </c>
      <c r="AL87">
        <v>12.782</v>
      </c>
      <c r="AM87">
        <v>0</v>
      </c>
      <c r="AN87">
        <v>0.82277999999999996</v>
      </c>
      <c r="AO87">
        <v>0</v>
      </c>
      <c r="AP87">
        <v>0.25619999999999998</v>
      </c>
      <c r="AQ87">
        <v>0</v>
      </c>
      <c r="AR87">
        <v>36.432000000000002</v>
      </c>
      <c r="AS87">
        <v>24.2136</v>
      </c>
      <c r="AT87">
        <v>11.2476</v>
      </c>
      <c r="AU87">
        <v>0</v>
      </c>
      <c r="AV87">
        <v>41.209600000000002</v>
      </c>
      <c r="AW87">
        <v>54.061799999999998</v>
      </c>
      <c r="AX87">
        <v>1.143</v>
      </c>
      <c r="AY87">
        <v>0</v>
      </c>
      <c r="AZ87">
        <f t="shared" si="3"/>
        <v>86.081142999999983</v>
      </c>
      <c r="BA87">
        <f t="shared" si="4"/>
        <v>2482.2450089999998</v>
      </c>
      <c r="BD87">
        <v>4.2945000000000002</v>
      </c>
      <c r="BE87">
        <v>0</v>
      </c>
      <c r="BF87">
        <v>2.0572E-2</v>
      </c>
      <c r="BG87">
        <v>0</v>
      </c>
      <c r="BH87">
        <v>3.7000000000000002E-3</v>
      </c>
      <c r="BI87">
        <v>0.84623999999999999</v>
      </c>
      <c r="BJ87">
        <v>0</v>
      </c>
      <c r="BK87">
        <v>0</v>
      </c>
      <c r="BL87">
        <v>0</v>
      </c>
      <c r="BM87">
        <v>0</v>
      </c>
      <c r="BN87">
        <v>2.112E-2</v>
      </c>
      <c r="BO87">
        <v>2.02</v>
      </c>
      <c r="BP87">
        <v>2.19</v>
      </c>
      <c r="BQ87">
        <v>3.5429620000000002</v>
      </c>
      <c r="BR87">
        <v>0.49992799999999998</v>
      </c>
      <c r="BS87">
        <v>1.65</v>
      </c>
      <c r="BT87">
        <v>0</v>
      </c>
      <c r="BU87">
        <v>2.9693719999999999</v>
      </c>
      <c r="BV87">
        <v>1.342031</v>
      </c>
      <c r="BW87">
        <v>9.44</v>
      </c>
      <c r="BX87">
        <v>4.2584999999999997</v>
      </c>
      <c r="BY87">
        <v>0.26</v>
      </c>
      <c r="BZ87">
        <v>1.9378120000000001</v>
      </c>
      <c r="CA87">
        <v>3.5120239999999998</v>
      </c>
      <c r="CB87">
        <v>1.93</v>
      </c>
      <c r="CC87">
        <v>1.25</v>
      </c>
      <c r="CD87">
        <v>1.44</v>
      </c>
      <c r="CE87">
        <v>0.91</v>
      </c>
      <c r="CF87">
        <v>0.08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5.3144439999999999</v>
      </c>
      <c r="CM87">
        <v>0.93515599999999999</v>
      </c>
      <c r="CN87">
        <v>3.5429620000000002</v>
      </c>
      <c r="CO87">
        <v>3</v>
      </c>
      <c r="CP87">
        <v>0.99528000000000005</v>
      </c>
      <c r="CQ87">
        <v>2.79379</v>
      </c>
      <c r="CR87">
        <v>2.34</v>
      </c>
      <c r="CS87">
        <v>2.0069400000000002</v>
      </c>
      <c r="CT87">
        <v>1.9426559999999999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86.081142999999983</v>
      </c>
    </row>
    <row r="88" spans="1:114">
      <c r="A88" t="s">
        <v>130</v>
      </c>
      <c r="B88">
        <v>0</v>
      </c>
      <c r="C88">
        <v>0</v>
      </c>
      <c r="D88">
        <v>5.48</v>
      </c>
      <c r="E88">
        <v>0</v>
      </c>
      <c r="F88">
        <v>0</v>
      </c>
      <c r="G88">
        <v>22.62</v>
      </c>
      <c r="H88">
        <v>0</v>
      </c>
      <c r="I88">
        <v>98.869500000000002</v>
      </c>
      <c r="J88">
        <v>1.143</v>
      </c>
      <c r="K88">
        <v>687.84215500000005</v>
      </c>
      <c r="L88">
        <v>218.80137500000001</v>
      </c>
      <c r="M88">
        <v>92.92</v>
      </c>
      <c r="N88">
        <v>119.15625</v>
      </c>
      <c r="O88">
        <v>62.395313000000002</v>
      </c>
      <c r="P88">
        <v>127.262</v>
      </c>
      <c r="Q88">
        <v>10.332000000000001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18.140333999999999</v>
      </c>
      <c r="W88">
        <v>33.991999999999997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15.948</v>
      </c>
      <c r="AF88">
        <v>27.431999999999999</v>
      </c>
      <c r="AG88">
        <v>44.1464</v>
      </c>
      <c r="AH88">
        <v>0</v>
      </c>
      <c r="AI88">
        <v>0</v>
      </c>
      <c r="AJ88">
        <v>0</v>
      </c>
      <c r="AK88">
        <v>54.441000000000003</v>
      </c>
      <c r="AL88">
        <v>12.782</v>
      </c>
      <c r="AM88">
        <v>0</v>
      </c>
      <c r="AN88">
        <v>0.82277999999999996</v>
      </c>
      <c r="AO88">
        <v>0</v>
      </c>
      <c r="AP88">
        <v>0.25619999999999998</v>
      </c>
      <c r="AQ88">
        <v>0</v>
      </c>
      <c r="AR88">
        <v>36.432000000000002</v>
      </c>
      <c r="AS88">
        <v>24.2136</v>
      </c>
      <c r="AT88">
        <v>11.2476</v>
      </c>
      <c r="AU88">
        <v>0</v>
      </c>
      <c r="AV88">
        <v>41.209600000000002</v>
      </c>
      <c r="AW88">
        <v>54.061799999999998</v>
      </c>
      <c r="AX88">
        <v>1.143</v>
      </c>
      <c r="AY88">
        <v>0</v>
      </c>
      <c r="AZ88">
        <f t="shared" si="3"/>
        <v>86.081142999999983</v>
      </c>
      <c r="BA88">
        <f t="shared" si="4"/>
        <v>2482.2450089999998</v>
      </c>
      <c r="BD88">
        <v>4.2945000000000002</v>
      </c>
      <c r="BE88">
        <v>0</v>
      </c>
      <c r="BF88">
        <v>2.0572E-2</v>
      </c>
      <c r="BG88">
        <v>0</v>
      </c>
      <c r="BH88">
        <v>3.7000000000000002E-3</v>
      </c>
      <c r="BI88">
        <v>0.84623999999999999</v>
      </c>
      <c r="BJ88">
        <v>0</v>
      </c>
      <c r="BK88">
        <v>0</v>
      </c>
      <c r="BL88">
        <v>0</v>
      </c>
      <c r="BM88">
        <v>0</v>
      </c>
      <c r="BN88">
        <v>2.112E-2</v>
      </c>
      <c r="BO88">
        <v>2.02</v>
      </c>
      <c r="BP88">
        <v>2.19</v>
      </c>
      <c r="BQ88">
        <v>3.5429620000000002</v>
      </c>
      <c r="BR88">
        <v>0.49992799999999998</v>
      </c>
      <c r="BS88">
        <v>1.65</v>
      </c>
      <c r="BT88">
        <v>0</v>
      </c>
      <c r="BU88">
        <v>2.9693719999999999</v>
      </c>
      <c r="BV88">
        <v>1.342031</v>
      </c>
      <c r="BW88">
        <v>9.44</v>
      </c>
      <c r="BX88">
        <v>4.2584999999999997</v>
      </c>
      <c r="BY88">
        <v>0.26</v>
      </c>
      <c r="BZ88">
        <v>1.9378120000000001</v>
      </c>
      <c r="CA88">
        <v>3.5120239999999998</v>
      </c>
      <c r="CB88">
        <v>1.93</v>
      </c>
      <c r="CC88">
        <v>1.25</v>
      </c>
      <c r="CD88">
        <v>1.44</v>
      </c>
      <c r="CE88">
        <v>0.91</v>
      </c>
      <c r="CF88">
        <v>0.08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5.3144439999999999</v>
      </c>
      <c r="CM88">
        <v>0.93515599999999999</v>
      </c>
      <c r="CN88">
        <v>3.5429620000000002</v>
      </c>
      <c r="CO88">
        <v>3</v>
      </c>
      <c r="CP88">
        <v>0.99528000000000005</v>
      </c>
      <c r="CQ88">
        <v>2.79379</v>
      </c>
      <c r="CR88">
        <v>2.34</v>
      </c>
      <c r="CS88">
        <v>2.0069400000000002</v>
      </c>
      <c r="CT88">
        <v>1.9426559999999999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86.081142999999983</v>
      </c>
    </row>
    <row r="89" spans="1:114">
      <c r="A89" t="s">
        <v>131</v>
      </c>
      <c r="B89">
        <v>0</v>
      </c>
      <c r="C89">
        <v>0</v>
      </c>
      <c r="D89">
        <v>5.48</v>
      </c>
      <c r="E89">
        <v>0</v>
      </c>
      <c r="F89">
        <v>0</v>
      </c>
      <c r="G89">
        <v>22.62</v>
      </c>
      <c r="H89">
        <v>0</v>
      </c>
      <c r="I89">
        <v>98.869500000000002</v>
      </c>
      <c r="J89">
        <v>1.143</v>
      </c>
      <c r="K89">
        <v>687.84215500000005</v>
      </c>
      <c r="L89">
        <v>218.80137500000001</v>
      </c>
      <c r="M89">
        <v>92.92</v>
      </c>
      <c r="N89">
        <v>119.15625</v>
      </c>
      <c r="O89">
        <v>62.395313000000002</v>
      </c>
      <c r="P89">
        <v>127.262</v>
      </c>
      <c r="Q89">
        <v>10.332000000000001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18.140333999999999</v>
      </c>
      <c r="W89">
        <v>33.081499999999998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18.491199999999999</v>
      </c>
      <c r="AG89">
        <v>44.1464</v>
      </c>
      <c r="AH89">
        <v>0</v>
      </c>
      <c r="AI89">
        <v>0</v>
      </c>
      <c r="AJ89">
        <v>0</v>
      </c>
      <c r="AK89">
        <v>54.441000000000003</v>
      </c>
      <c r="AL89">
        <v>12.782</v>
      </c>
      <c r="AM89">
        <v>0</v>
      </c>
      <c r="AN89">
        <v>0.82277999999999996</v>
      </c>
      <c r="AO89">
        <v>0</v>
      </c>
      <c r="AP89">
        <v>3.0743999999999998</v>
      </c>
      <c r="AQ89">
        <v>0</v>
      </c>
      <c r="AR89">
        <v>36.432000000000002</v>
      </c>
      <c r="AS89">
        <v>24.2136</v>
      </c>
      <c r="AT89">
        <v>11.2476</v>
      </c>
      <c r="AU89">
        <v>0</v>
      </c>
      <c r="AV89">
        <v>41.209600000000002</v>
      </c>
      <c r="AW89">
        <v>54.061799999999998</v>
      </c>
      <c r="AX89">
        <v>1.143</v>
      </c>
      <c r="AY89">
        <v>0</v>
      </c>
      <c r="AZ89">
        <f t="shared" si="3"/>
        <v>86.102722999999983</v>
      </c>
      <c r="BA89">
        <f t="shared" si="4"/>
        <v>2459.2854890000003</v>
      </c>
      <c r="BD89">
        <v>4.2945000000000002</v>
      </c>
      <c r="BE89">
        <v>0</v>
      </c>
      <c r="BF89">
        <v>2.0572E-2</v>
      </c>
      <c r="BG89">
        <v>0</v>
      </c>
      <c r="BH89">
        <v>3.7000000000000002E-3</v>
      </c>
      <c r="BI89">
        <v>0.84623999999999999</v>
      </c>
      <c r="BJ89">
        <v>0</v>
      </c>
      <c r="BK89">
        <v>0</v>
      </c>
      <c r="BL89">
        <v>0</v>
      </c>
      <c r="BM89">
        <v>0</v>
      </c>
      <c r="BN89">
        <v>2.112E-2</v>
      </c>
      <c r="BO89">
        <v>2.02</v>
      </c>
      <c r="BP89">
        <v>2.19</v>
      </c>
      <c r="BQ89">
        <v>3.5429620000000002</v>
      </c>
      <c r="BR89">
        <v>0.49992799999999998</v>
      </c>
      <c r="BS89">
        <v>1.65</v>
      </c>
      <c r="BT89">
        <v>0</v>
      </c>
      <c r="BU89">
        <v>2.9693719999999999</v>
      </c>
      <c r="BV89">
        <v>1.342031</v>
      </c>
      <c r="BW89">
        <v>9.44</v>
      </c>
      <c r="BX89">
        <v>4.2584999999999997</v>
      </c>
      <c r="BY89">
        <v>0.26</v>
      </c>
      <c r="BZ89">
        <v>1.9378120000000001</v>
      </c>
      <c r="CA89">
        <v>3.5120239999999998</v>
      </c>
      <c r="CB89">
        <v>1.93</v>
      </c>
      <c r="CC89">
        <v>1.25</v>
      </c>
      <c r="CD89">
        <v>1.44</v>
      </c>
      <c r="CE89">
        <v>0.91</v>
      </c>
      <c r="CF89">
        <v>0.08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5.3144439999999999</v>
      </c>
      <c r="CM89">
        <v>0.93515599999999999</v>
      </c>
      <c r="CN89">
        <v>3.5429620000000002</v>
      </c>
      <c r="CO89">
        <v>3</v>
      </c>
      <c r="CP89">
        <v>0.99528000000000005</v>
      </c>
      <c r="CQ89">
        <v>2.79379</v>
      </c>
      <c r="CR89">
        <v>2.34</v>
      </c>
      <c r="CS89">
        <v>2.0285199999999999</v>
      </c>
      <c r="CT89">
        <v>1.9426559999999999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86.102722999999983</v>
      </c>
    </row>
    <row r="90" spans="1:114">
      <c r="A90" t="s">
        <v>132</v>
      </c>
      <c r="B90">
        <v>0</v>
      </c>
      <c r="C90">
        <v>0</v>
      </c>
      <c r="D90">
        <v>5.48</v>
      </c>
      <c r="E90">
        <v>0</v>
      </c>
      <c r="F90">
        <v>0</v>
      </c>
      <c r="G90">
        <v>22.62</v>
      </c>
      <c r="H90">
        <v>0</v>
      </c>
      <c r="I90">
        <v>98.869500000000002</v>
      </c>
      <c r="J90">
        <v>1.143</v>
      </c>
      <c r="K90">
        <v>687.84215500000005</v>
      </c>
      <c r="L90">
        <v>218.80137500000001</v>
      </c>
      <c r="M90">
        <v>92.92</v>
      </c>
      <c r="N90">
        <v>119.15625</v>
      </c>
      <c r="O90">
        <v>62.395313000000002</v>
      </c>
      <c r="P90">
        <v>127.262</v>
      </c>
      <c r="Q90">
        <v>10.332000000000001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18.140333999999999</v>
      </c>
      <c r="W90">
        <v>33.081499999999998</v>
      </c>
      <c r="X90">
        <v>147.515625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44.1464</v>
      </c>
      <c r="AH90">
        <v>0</v>
      </c>
      <c r="AI90">
        <v>0</v>
      </c>
      <c r="AJ90">
        <v>0</v>
      </c>
      <c r="AK90">
        <v>54.441000000000003</v>
      </c>
      <c r="AL90">
        <v>12.782</v>
      </c>
      <c r="AM90">
        <v>0</v>
      </c>
      <c r="AN90">
        <v>0.82277999999999996</v>
      </c>
      <c r="AO90">
        <v>0</v>
      </c>
      <c r="AP90">
        <v>3.0743999999999998</v>
      </c>
      <c r="AQ90">
        <v>0</v>
      </c>
      <c r="AR90">
        <v>36.432000000000002</v>
      </c>
      <c r="AS90">
        <v>24.2136</v>
      </c>
      <c r="AT90">
        <v>11.2476</v>
      </c>
      <c r="AU90">
        <v>0</v>
      </c>
      <c r="AV90">
        <v>41.209600000000002</v>
      </c>
      <c r="AW90">
        <v>54.061799999999998</v>
      </c>
      <c r="AX90">
        <v>1.143</v>
      </c>
      <c r="AY90">
        <v>0</v>
      </c>
      <c r="AZ90">
        <f t="shared" si="3"/>
        <v>86.102722999999983</v>
      </c>
      <c r="BA90">
        <f t="shared" si="4"/>
        <v>2459.0822890000004</v>
      </c>
      <c r="BD90">
        <v>4.2945000000000002</v>
      </c>
      <c r="BE90">
        <v>0</v>
      </c>
      <c r="BF90">
        <v>2.0572E-2</v>
      </c>
      <c r="BG90">
        <v>0</v>
      </c>
      <c r="BH90">
        <v>3.7000000000000002E-3</v>
      </c>
      <c r="BI90">
        <v>0.84623999999999999</v>
      </c>
      <c r="BJ90">
        <v>0</v>
      </c>
      <c r="BK90">
        <v>0</v>
      </c>
      <c r="BL90">
        <v>0</v>
      </c>
      <c r="BM90">
        <v>0</v>
      </c>
      <c r="BN90">
        <v>2.112E-2</v>
      </c>
      <c r="BO90">
        <v>2.02</v>
      </c>
      <c r="BP90">
        <v>2.19</v>
      </c>
      <c r="BQ90">
        <v>3.5429620000000002</v>
      </c>
      <c r="BR90">
        <v>0.49992799999999998</v>
      </c>
      <c r="BS90">
        <v>1.65</v>
      </c>
      <c r="BT90">
        <v>0</v>
      </c>
      <c r="BU90">
        <v>2.9693719999999999</v>
      </c>
      <c r="BV90">
        <v>1.342031</v>
      </c>
      <c r="BW90">
        <v>9.44</v>
      </c>
      <c r="BX90">
        <v>4.2584999999999997</v>
      </c>
      <c r="BY90">
        <v>0.26</v>
      </c>
      <c r="BZ90">
        <v>1.9378120000000001</v>
      </c>
      <c r="CA90">
        <v>3.5120239999999998</v>
      </c>
      <c r="CB90">
        <v>1.93</v>
      </c>
      <c r="CC90">
        <v>1.25</v>
      </c>
      <c r="CD90">
        <v>1.44</v>
      </c>
      <c r="CE90">
        <v>0.91</v>
      </c>
      <c r="CF90">
        <v>0.08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5.3144439999999999</v>
      </c>
      <c r="CM90">
        <v>0.93515599999999999</v>
      </c>
      <c r="CN90">
        <v>3.5429620000000002</v>
      </c>
      <c r="CO90">
        <v>3</v>
      </c>
      <c r="CP90">
        <v>0.99528000000000005</v>
      </c>
      <c r="CQ90">
        <v>2.79379</v>
      </c>
      <c r="CR90">
        <v>2.34</v>
      </c>
      <c r="CS90">
        <v>2.0285199999999999</v>
      </c>
      <c r="CT90">
        <v>1.9426559999999999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86.102722999999983</v>
      </c>
    </row>
    <row r="91" spans="1:114">
      <c r="A91" t="s">
        <v>133</v>
      </c>
      <c r="B91">
        <v>0</v>
      </c>
      <c r="C91">
        <v>0</v>
      </c>
      <c r="D91">
        <v>5.48</v>
      </c>
      <c r="E91">
        <v>0</v>
      </c>
      <c r="F91">
        <v>0</v>
      </c>
      <c r="G91">
        <v>22.62</v>
      </c>
      <c r="H91">
        <v>0</v>
      </c>
      <c r="I91">
        <v>98.869500000000002</v>
      </c>
      <c r="J91">
        <v>1.143</v>
      </c>
      <c r="K91">
        <v>687.84215500000005</v>
      </c>
      <c r="L91">
        <v>218.80137500000001</v>
      </c>
      <c r="M91">
        <v>92.92</v>
      </c>
      <c r="N91">
        <v>119.15625</v>
      </c>
      <c r="O91">
        <v>62.395313000000002</v>
      </c>
      <c r="P91">
        <v>127.262</v>
      </c>
      <c r="Q91">
        <v>10.332000000000001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18.140333999999999</v>
      </c>
      <c r="W91">
        <v>33.081499999999998</v>
      </c>
      <c r="X91">
        <v>147.515625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44.1464</v>
      </c>
      <c r="AH91">
        <v>0</v>
      </c>
      <c r="AI91">
        <v>0</v>
      </c>
      <c r="AJ91">
        <v>0</v>
      </c>
      <c r="AK91">
        <v>54.441000000000003</v>
      </c>
      <c r="AL91">
        <v>12.782</v>
      </c>
      <c r="AM91">
        <v>0</v>
      </c>
      <c r="AN91">
        <v>0.82277999999999996</v>
      </c>
      <c r="AO91">
        <v>0</v>
      </c>
      <c r="AP91">
        <v>1.7934000000000001</v>
      </c>
      <c r="AQ91">
        <v>0</v>
      </c>
      <c r="AR91">
        <v>36.432000000000002</v>
      </c>
      <c r="AS91">
        <v>24.2136</v>
      </c>
      <c r="AT91">
        <v>11.2476</v>
      </c>
      <c r="AU91">
        <v>0</v>
      </c>
      <c r="AV91">
        <v>41.209600000000002</v>
      </c>
      <c r="AW91">
        <v>54.061799999999998</v>
      </c>
      <c r="AX91">
        <v>1.143</v>
      </c>
      <c r="AY91">
        <v>0</v>
      </c>
      <c r="AZ91">
        <f t="shared" si="3"/>
        <v>85.707994999999983</v>
      </c>
      <c r="BA91">
        <f t="shared" si="4"/>
        <v>2448.2625610000005</v>
      </c>
      <c r="BD91">
        <v>4.2945000000000002</v>
      </c>
      <c r="BE91">
        <v>0</v>
      </c>
      <c r="BF91">
        <v>2.0572E-2</v>
      </c>
      <c r="BG91">
        <v>0</v>
      </c>
      <c r="BH91">
        <v>3.7000000000000002E-3</v>
      </c>
      <c r="BI91">
        <v>0.84623999999999999</v>
      </c>
      <c r="BJ91">
        <v>0</v>
      </c>
      <c r="BK91">
        <v>0</v>
      </c>
      <c r="BL91">
        <v>0</v>
      </c>
      <c r="BM91">
        <v>0</v>
      </c>
      <c r="BN91">
        <v>2.112E-2</v>
      </c>
      <c r="BO91">
        <v>2.02</v>
      </c>
      <c r="BP91">
        <v>2.19</v>
      </c>
      <c r="BQ91">
        <v>3.5429620000000002</v>
      </c>
      <c r="BR91">
        <v>5.5199999999999999E-2</v>
      </c>
      <c r="BS91">
        <v>1.65</v>
      </c>
      <c r="BT91">
        <v>0</v>
      </c>
      <c r="BU91">
        <v>2.9693719999999999</v>
      </c>
      <c r="BV91">
        <v>1.342031</v>
      </c>
      <c r="BW91">
        <v>9.44</v>
      </c>
      <c r="BX91">
        <v>4.2584999999999997</v>
      </c>
      <c r="BY91">
        <v>0.26</v>
      </c>
      <c r="BZ91">
        <v>1.9378120000000001</v>
      </c>
      <c r="CA91">
        <v>3.5120239999999998</v>
      </c>
      <c r="CB91">
        <v>1.93</v>
      </c>
      <c r="CC91">
        <v>1.28</v>
      </c>
      <c r="CD91">
        <v>1.46</v>
      </c>
      <c r="CE91">
        <v>0.91</v>
      </c>
      <c r="CF91">
        <v>0.08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5.3144439999999999</v>
      </c>
      <c r="CM91">
        <v>0.93515599999999999</v>
      </c>
      <c r="CN91">
        <v>3.5429620000000002</v>
      </c>
      <c r="CO91">
        <v>3</v>
      </c>
      <c r="CP91">
        <v>0.99528000000000005</v>
      </c>
      <c r="CQ91">
        <v>2.79379</v>
      </c>
      <c r="CR91">
        <v>2.34</v>
      </c>
      <c r="CS91">
        <v>2.0285199999999999</v>
      </c>
      <c r="CT91">
        <v>1.9426559999999999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85.707994999999983</v>
      </c>
    </row>
    <row r="92" spans="1:114">
      <c r="A92" t="s">
        <v>134</v>
      </c>
      <c r="B92">
        <v>0</v>
      </c>
      <c r="C92">
        <v>0</v>
      </c>
      <c r="D92">
        <v>5.48</v>
      </c>
      <c r="E92">
        <v>0</v>
      </c>
      <c r="F92">
        <v>0</v>
      </c>
      <c r="G92">
        <v>22.62</v>
      </c>
      <c r="H92">
        <v>0</v>
      </c>
      <c r="I92">
        <v>98.869500000000002</v>
      </c>
      <c r="J92">
        <v>1.143</v>
      </c>
      <c r="K92">
        <v>687.84215500000005</v>
      </c>
      <c r="L92">
        <v>218.80137500000001</v>
      </c>
      <c r="M92">
        <v>92.92</v>
      </c>
      <c r="N92">
        <v>119.15625</v>
      </c>
      <c r="O92">
        <v>62.395313000000002</v>
      </c>
      <c r="P92">
        <v>127.262</v>
      </c>
      <c r="Q92">
        <v>10.332000000000001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18.140333999999999</v>
      </c>
      <c r="W92">
        <v>33.081499999999998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44.1464</v>
      </c>
      <c r="AH92">
        <v>0</v>
      </c>
      <c r="AI92">
        <v>0</v>
      </c>
      <c r="AJ92">
        <v>0</v>
      </c>
      <c r="AK92">
        <v>54.441000000000003</v>
      </c>
      <c r="AL92">
        <v>12.782</v>
      </c>
      <c r="AM92">
        <v>0</v>
      </c>
      <c r="AN92">
        <v>0.82277999999999996</v>
      </c>
      <c r="AO92">
        <v>0</v>
      </c>
      <c r="AP92">
        <v>1.7934000000000001</v>
      </c>
      <c r="AQ92">
        <v>0</v>
      </c>
      <c r="AR92">
        <v>36.432000000000002</v>
      </c>
      <c r="AS92">
        <v>24.2136</v>
      </c>
      <c r="AT92">
        <v>11.2476</v>
      </c>
      <c r="AU92">
        <v>0</v>
      </c>
      <c r="AV92">
        <v>41.209600000000002</v>
      </c>
      <c r="AW92">
        <v>54.061799999999998</v>
      </c>
      <c r="AX92">
        <v>1.143</v>
      </c>
      <c r="AY92">
        <v>0</v>
      </c>
      <c r="AZ92">
        <f t="shared" si="3"/>
        <v>85.652794999999983</v>
      </c>
      <c r="BA92">
        <f t="shared" si="4"/>
        <v>2448.2073610000002</v>
      </c>
      <c r="BD92">
        <v>4.2945000000000002</v>
      </c>
      <c r="BE92">
        <v>0</v>
      </c>
      <c r="BF92">
        <v>2.0572E-2</v>
      </c>
      <c r="BG92">
        <v>0</v>
      </c>
      <c r="BH92">
        <v>3.7000000000000002E-3</v>
      </c>
      <c r="BI92">
        <v>0.84623999999999999</v>
      </c>
      <c r="BJ92">
        <v>0</v>
      </c>
      <c r="BK92">
        <v>0</v>
      </c>
      <c r="BL92">
        <v>0</v>
      </c>
      <c r="BM92">
        <v>0</v>
      </c>
      <c r="BN92">
        <v>2.112E-2</v>
      </c>
      <c r="BO92">
        <v>2.02</v>
      </c>
      <c r="BP92">
        <v>2.19</v>
      </c>
      <c r="BQ92">
        <v>3.5429620000000002</v>
      </c>
      <c r="BR92">
        <v>0</v>
      </c>
      <c r="BS92">
        <v>1.65</v>
      </c>
      <c r="BT92">
        <v>0</v>
      </c>
      <c r="BU92">
        <v>2.9693719999999999</v>
      </c>
      <c r="BV92">
        <v>1.342031</v>
      </c>
      <c r="BW92">
        <v>9.44</v>
      </c>
      <c r="BX92">
        <v>4.2584999999999997</v>
      </c>
      <c r="BY92">
        <v>0.26</v>
      </c>
      <c r="BZ92">
        <v>1.9378120000000001</v>
      </c>
      <c r="CA92">
        <v>3.5120239999999998</v>
      </c>
      <c r="CB92">
        <v>1.93</v>
      </c>
      <c r="CC92">
        <v>1.28</v>
      </c>
      <c r="CD92">
        <v>1.46</v>
      </c>
      <c r="CE92">
        <v>0.91</v>
      </c>
      <c r="CF92">
        <v>0.08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5.3144439999999999</v>
      </c>
      <c r="CM92">
        <v>0.93515599999999999</v>
      </c>
      <c r="CN92">
        <v>3.5429620000000002</v>
      </c>
      <c r="CO92">
        <v>3</v>
      </c>
      <c r="CP92">
        <v>0.99528000000000005</v>
      </c>
      <c r="CQ92">
        <v>2.79379</v>
      </c>
      <c r="CR92">
        <v>2.34</v>
      </c>
      <c r="CS92">
        <v>2.0285199999999999</v>
      </c>
      <c r="CT92">
        <v>1.9426559999999999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85.652794999999983</v>
      </c>
    </row>
    <row r="93" spans="1:114">
      <c r="A93" t="s">
        <v>135</v>
      </c>
      <c r="B93">
        <v>0</v>
      </c>
      <c r="C93">
        <v>0</v>
      </c>
      <c r="D93">
        <v>5.48</v>
      </c>
      <c r="E93">
        <v>0</v>
      </c>
      <c r="F93">
        <v>0</v>
      </c>
      <c r="G93">
        <v>22.62</v>
      </c>
      <c r="H93">
        <v>0</v>
      </c>
      <c r="I93">
        <v>98.869500000000002</v>
      </c>
      <c r="J93">
        <v>1.143</v>
      </c>
      <c r="K93">
        <v>687.84215500000005</v>
      </c>
      <c r="L93">
        <v>218.80137500000001</v>
      </c>
      <c r="M93">
        <v>92.92</v>
      </c>
      <c r="N93">
        <v>119.15625</v>
      </c>
      <c r="O93">
        <v>62.395313000000002</v>
      </c>
      <c r="P93">
        <v>127.262</v>
      </c>
      <c r="Q93">
        <v>10.332000000000001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18.140333999999999</v>
      </c>
      <c r="W93">
        <v>33.081499999999998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44.1464</v>
      </c>
      <c r="AH93">
        <v>0</v>
      </c>
      <c r="AI93">
        <v>0</v>
      </c>
      <c r="AJ93">
        <v>0</v>
      </c>
      <c r="AK93">
        <v>54.441000000000003</v>
      </c>
      <c r="AL93">
        <v>12.782</v>
      </c>
      <c r="AM93">
        <v>0</v>
      </c>
      <c r="AN93">
        <v>0.82277999999999996</v>
      </c>
      <c r="AO93">
        <v>0</v>
      </c>
      <c r="AP93">
        <v>0.25619999999999998</v>
      </c>
      <c r="AQ93">
        <v>0</v>
      </c>
      <c r="AR93">
        <v>26.495999999999999</v>
      </c>
      <c r="AS93">
        <v>21.523199999999999</v>
      </c>
      <c r="AT93">
        <v>11.2476</v>
      </c>
      <c r="AU93">
        <v>0</v>
      </c>
      <c r="AV93">
        <v>41.209600000000002</v>
      </c>
      <c r="AW93">
        <v>54.061799999999998</v>
      </c>
      <c r="AX93">
        <v>1.143</v>
      </c>
      <c r="AY93">
        <v>0</v>
      </c>
      <c r="AZ93">
        <f t="shared" si="3"/>
        <v>85.652794999999983</v>
      </c>
      <c r="BA93">
        <f t="shared" si="4"/>
        <v>2434.0437610000004</v>
      </c>
      <c r="BD93">
        <v>4.2945000000000002</v>
      </c>
      <c r="BE93">
        <v>0</v>
      </c>
      <c r="BF93">
        <v>2.0572E-2</v>
      </c>
      <c r="BG93">
        <v>0</v>
      </c>
      <c r="BH93">
        <v>3.7000000000000002E-3</v>
      </c>
      <c r="BI93">
        <v>0.84623999999999999</v>
      </c>
      <c r="BJ93">
        <v>0</v>
      </c>
      <c r="BK93">
        <v>0</v>
      </c>
      <c r="BL93">
        <v>0</v>
      </c>
      <c r="BM93">
        <v>0</v>
      </c>
      <c r="BN93">
        <v>2.112E-2</v>
      </c>
      <c r="BO93">
        <v>2.02</v>
      </c>
      <c r="BP93">
        <v>2.19</v>
      </c>
      <c r="BQ93">
        <v>3.5429620000000002</v>
      </c>
      <c r="BR93">
        <v>0</v>
      </c>
      <c r="BS93">
        <v>1.65</v>
      </c>
      <c r="BT93">
        <v>0</v>
      </c>
      <c r="BU93">
        <v>2.9693719999999999</v>
      </c>
      <c r="BV93">
        <v>1.342031</v>
      </c>
      <c r="BW93">
        <v>9.44</v>
      </c>
      <c r="BX93">
        <v>4.2584999999999997</v>
      </c>
      <c r="BY93">
        <v>0.26</v>
      </c>
      <c r="BZ93">
        <v>1.9378120000000001</v>
      </c>
      <c r="CA93">
        <v>3.5120239999999998</v>
      </c>
      <c r="CB93">
        <v>1.93</v>
      </c>
      <c r="CC93">
        <v>1.28</v>
      </c>
      <c r="CD93">
        <v>1.46</v>
      </c>
      <c r="CE93">
        <v>0.91</v>
      </c>
      <c r="CF93">
        <v>0.08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5.3144439999999999</v>
      </c>
      <c r="CM93">
        <v>0.93515599999999999</v>
      </c>
      <c r="CN93">
        <v>3.5429620000000002</v>
      </c>
      <c r="CO93">
        <v>3</v>
      </c>
      <c r="CP93">
        <v>0.99528000000000005</v>
      </c>
      <c r="CQ93">
        <v>2.79379</v>
      </c>
      <c r="CR93">
        <v>2.34</v>
      </c>
      <c r="CS93">
        <v>2.0285199999999999</v>
      </c>
      <c r="CT93">
        <v>1.9426559999999999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85.652794999999983</v>
      </c>
    </row>
    <row r="94" spans="1:114">
      <c r="A94" t="s">
        <v>136</v>
      </c>
      <c r="B94">
        <v>0</v>
      </c>
      <c r="C94">
        <v>0</v>
      </c>
      <c r="D94">
        <v>5.48</v>
      </c>
      <c r="E94">
        <v>0</v>
      </c>
      <c r="F94">
        <v>0</v>
      </c>
      <c r="G94">
        <v>22.62</v>
      </c>
      <c r="H94">
        <v>0</v>
      </c>
      <c r="I94">
        <v>98.869500000000002</v>
      </c>
      <c r="J94">
        <v>1.143</v>
      </c>
      <c r="K94">
        <v>687.84215500000005</v>
      </c>
      <c r="L94">
        <v>218.80137500000001</v>
      </c>
      <c r="M94">
        <v>92.92</v>
      </c>
      <c r="N94">
        <v>119.15625</v>
      </c>
      <c r="O94">
        <v>62.395313000000002</v>
      </c>
      <c r="P94">
        <v>127.262</v>
      </c>
      <c r="Q94">
        <v>10.332000000000001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18.140333999999999</v>
      </c>
      <c r="W94">
        <v>33.081499999999998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44.1464</v>
      </c>
      <c r="AH94">
        <v>0</v>
      </c>
      <c r="AI94">
        <v>0</v>
      </c>
      <c r="AJ94">
        <v>0</v>
      </c>
      <c r="AK94">
        <v>54.441000000000003</v>
      </c>
      <c r="AL94">
        <v>12.782</v>
      </c>
      <c r="AM94">
        <v>0</v>
      </c>
      <c r="AN94">
        <v>0.82277999999999996</v>
      </c>
      <c r="AO94">
        <v>0</v>
      </c>
      <c r="AP94">
        <v>0.25619999999999998</v>
      </c>
      <c r="AQ94">
        <v>0</v>
      </c>
      <c r="AR94">
        <v>26.495999999999999</v>
      </c>
      <c r="AS94">
        <v>21.523199999999999</v>
      </c>
      <c r="AT94">
        <v>11.2476</v>
      </c>
      <c r="AU94">
        <v>0</v>
      </c>
      <c r="AV94">
        <v>41.209600000000002</v>
      </c>
      <c r="AW94">
        <v>54.061799999999998</v>
      </c>
      <c r="AX94">
        <v>1.143</v>
      </c>
      <c r="AY94">
        <v>0</v>
      </c>
      <c r="AZ94">
        <f t="shared" si="3"/>
        <v>85.602794999999986</v>
      </c>
      <c r="BA94">
        <f t="shared" si="4"/>
        <v>2433.9937610000002</v>
      </c>
      <c r="BD94">
        <v>4.2945000000000002</v>
      </c>
      <c r="BE94">
        <v>0</v>
      </c>
      <c r="BF94">
        <v>2.0572E-2</v>
      </c>
      <c r="BG94">
        <v>0</v>
      </c>
      <c r="BH94">
        <v>3.7000000000000002E-3</v>
      </c>
      <c r="BI94">
        <v>0.84623999999999999</v>
      </c>
      <c r="BJ94">
        <v>0</v>
      </c>
      <c r="BK94">
        <v>0</v>
      </c>
      <c r="BL94">
        <v>0</v>
      </c>
      <c r="BM94">
        <v>0</v>
      </c>
      <c r="BN94">
        <v>2.112E-2</v>
      </c>
      <c r="BO94">
        <v>2.02</v>
      </c>
      <c r="BP94">
        <v>2.19</v>
      </c>
      <c r="BQ94">
        <v>3.5429620000000002</v>
      </c>
      <c r="BR94">
        <v>0</v>
      </c>
      <c r="BS94">
        <v>1.65</v>
      </c>
      <c r="BT94">
        <v>0</v>
      </c>
      <c r="BU94">
        <v>2.9693719999999999</v>
      </c>
      <c r="BV94">
        <v>1.342031</v>
      </c>
      <c r="BW94">
        <v>9.44</v>
      </c>
      <c r="BX94">
        <v>4.2584999999999997</v>
      </c>
      <c r="BY94">
        <v>0.26</v>
      </c>
      <c r="BZ94">
        <v>1.9378120000000001</v>
      </c>
      <c r="CA94">
        <v>3.5120239999999998</v>
      </c>
      <c r="CB94">
        <v>1.93</v>
      </c>
      <c r="CC94">
        <v>1.25</v>
      </c>
      <c r="CD94">
        <v>1.44</v>
      </c>
      <c r="CE94">
        <v>0.91</v>
      </c>
      <c r="CF94">
        <v>0.08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5.3144439999999999</v>
      </c>
      <c r="CM94">
        <v>0.93515599999999999</v>
      </c>
      <c r="CN94">
        <v>3.5429620000000002</v>
      </c>
      <c r="CO94">
        <v>3</v>
      </c>
      <c r="CP94">
        <v>0.99528000000000005</v>
      </c>
      <c r="CQ94">
        <v>2.79379</v>
      </c>
      <c r="CR94">
        <v>2.34</v>
      </c>
      <c r="CS94">
        <v>2.0285199999999999</v>
      </c>
      <c r="CT94">
        <v>1.9426559999999999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85.602794999999986</v>
      </c>
    </row>
    <row r="95" spans="1:114">
      <c r="A95" t="s">
        <v>137</v>
      </c>
      <c r="B95">
        <v>0</v>
      </c>
      <c r="C95">
        <v>0</v>
      </c>
      <c r="D95">
        <v>5.48</v>
      </c>
      <c r="E95">
        <v>0</v>
      </c>
      <c r="F95">
        <v>0</v>
      </c>
      <c r="G95">
        <v>22.62</v>
      </c>
      <c r="H95">
        <v>0</v>
      </c>
      <c r="I95">
        <v>98.869500000000002</v>
      </c>
      <c r="J95">
        <v>1.143</v>
      </c>
      <c r="K95">
        <v>687.84215500000005</v>
      </c>
      <c r="L95">
        <v>218.80137500000001</v>
      </c>
      <c r="M95">
        <v>92.92</v>
      </c>
      <c r="N95">
        <v>119.15625</v>
      </c>
      <c r="O95">
        <v>62.395313000000002</v>
      </c>
      <c r="P95">
        <v>127.262</v>
      </c>
      <c r="Q95">
        <v>10.332000000000001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18.140333999999999</v>
      </c>
      <c r="W95">
        <v>33.081499999999998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44.1464</v>
      </c>
      <c r="AH95">
        <v>0</v>
      </c>
      <c r="AI95">
        <v>0</v>
      </c>
      <c r="AJ95">
        <v>0</v>
      </c>
      <c r="AK95">
        <v>54.441000000000003</v>
      </c>
      <c r="AL95">
        <v>2.5564</v>
      </c>
      <c r="AM95">
        <v>0</v>
      </c>
      <c r="AN95">
        <v>0.82277999999999996</v>
      </c>
      <c r="AO95">
        <v>0</v>
      </c>
      <c r="AP95">
        <v>0.25619999999999998</v>
      </c>
      <c r="AQ95">
        <v>0</v>
      </c>
      <c r="AR95">
        <v>26.495999999999999</v>
      </c>
      <c r="AS95">
        <v>21.523199999999999</v>
      </c>
      <c r="AT95">
        <v>11.2476</v>
      </c>
      <c r="AU95">
        <v>0</v>
      </c>
      <c r="AV95">
        <v>41.209600000000002</v>
      </c>
      <c r="AW95">
        <v>54.061799999999998</v>
      </c>
      <c r="AX95">
        <v>1.143</v>
      </c>
      <c r="AY95">
        <v>0</v>
      </c>
      <c r="AZ95">
        <f t="shared" si="3"/>
        <v>85.602794999999986</v>
      </c>
      <c r="BA95">
        <f t="shared" si="4"/>
        <v>2423.768161</v>
      </c>
      <c r="BD95">
        <v>4.2945000000000002</v>
      </c>
      <c r="BE95">
        <v>0</v>
      </c>
      <c r="BF95">
        <v>2.0572E-2</v>
      </c>
      <c r="BG95">
        <v>0</v>
      </c>
      <c r="BH95">
        <v>3.7000000000000002E-3</v>
      </c>
      <c r="BI95">
        <v>0.84623999999999999</v>
      </c>
      <c r="BJ95">
        <v>0</v>
      </c>
      <c r="BK95">
        <v>0</v>
      </c>
      <c r="BL95">
        <v>0</v>
      </c>
      <c r="BM95">
        <v>0</v>
      </c>
      <c r="BN95">
        <v>2.112E-2</v>
      </c>
      <c r="BO95">
        <v>2.02</v>
      </c>
      <c r="BP95">
        <v>2.19</v>
      </c>
      <c r="BQ95">
        <v>3.5429620000000002</v>
      </c>
      <c r="BR95">
        <v>0</v>
      </c>
      <c r="BS95">
        <v>1.65</v>
      </c>
      <c r="BT95">
        <v>0</v>
      </c>
      <c r="BU95">
        <v>2.9693719999999999</v>
      </c>
      <c r="BV95">
        <v>1.342031</v>
      </c>
      <c r="BW95">
        <v>9.44</v>
      </c>
      <c r="BX95">
        <v>4.2584999999999997</v>
      </c>
      <c r="BY95">
        <v>0.26</v>
      </c>
      <c r="BZ95">
        <v>1.9378120000000001</v>
      </c>
      <c r="CA95">
        <v>3.5120239999999998</v>
      </c>
      <c r="CB95">
        <v>1.93</v>
      </c>
      <c r="CC95">
        <v>1.25</v>
      </c>
      <c r="CD95">
        <v>1.44</v>
      </c>
      <c r="CE95">
        <v>0.91</v>
      </c>
      <c r="CF95">
        <v>0.08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5.3144439999999999</v>
      </c>
      <c r="CM95">
        <v>0.93515599999999999</v>
      </c>
      <c r="CN95">
        <v>3.5429620000000002</v>
      </c>
      <c r="CO95">
        <v>3</v>
      </c>
      <c r="CP95">
        <v>0.99528000000000005</v>
      </c>
      <c r="CQ95">
        <v>2.79379</v>
      </c>
      <c r="CR95">
        <v>2.34</v>
      </c>
      <c r="CS95">
        <v>2.0285199999999999</v>
      </c>
      <c r="CT95">
        <v>1.9426559999999999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85.602794999999986</v>
      </c>
    </row>
    <row r="96" spans="1:114">
      <c r="A96" t="s">
        <v>138</v>
      </c>
      <c r="B96">
        <v>0</v>
      </c>
      <c r="C96">
        <v>0</v>
      </c>
      <c r="D96">
        <v>5.48</v>
      </c>
      <c r="E96">
        <v>0</v>
      </c>
      <c r="F96">
        <v>0</v>
      </c>
      <c r="G96">
        <v>22.62</v>
      </c>
      <c r="H96">
        <v>0</v>
      </c>
      <c r="I96">
        <v>98.869500000000002</v>
      </c>
      <c r="J96">
        <v>1.143</v>
      </c>
      <c r="K96">
        <v>687.84215500000005</v>
      </c>
      <c r="L96">
        <v>218.80137500000001</v>
      </c>
      <c r="M96">
        <v>92.92</v>
      </c>
      <c r="N96">
        <v>119.15625</v>
      </c>
      <c r="O96">
        <v>62.395313000000002</v>
      </c>
      <c r="P96">
        <v>127.262</v>
      </c>
      <c r="Q96">
        <v>10.332000000000001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18.140333999999999</v>
      </c>
      <c r="W96">
        <v>33.081499999999998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44.1464</v>
      </c>
      <c r="AH96">
        <v>0</v>
      </c>
      <c r="AI96">
        <v>0</v>
      </c>
      <c r="AJ96">
        <v>0</v>
      </c>
      <c r="AK96">
        <v>54.441000000000003</v>
      </c>
      <c r="AL96">
        <v>2.5564</v>
      </c>
      <c r="AM96">
        <v>0</v>
      </c>
      <c r="AN96">
        <v>0.82277999999999996</v>
      </c>
      <c r="AO96">
        <v>0</v>
      </c>
      <c r="AP96">
        <v>0.25619999999999998</v>
      </c>
      <c r="AQ96">
        <v>0</v>
      </c>
      <c r="AR96">
        <v>26.495999999999999</v>
      </c>
      <c r="AS96">
        <v>21.523199999999999</v>
      </c>
      <c r="AT96">
        <v>11.2476</v>
      </c>
      <c r="AU96">
        <v>0</v>
      </c>
      <c r="AV96">
        <v>41.209600000000002</v>
      </c>
      <c r="AW96">
        <v>54.061799999999998</v>
      </c>
      <c r="AX96">
        <v>1.143</v>
      </c>
      <c r="AY96">
        <v>0</v>
      </c>
      <c r="AZ96">
        <f t="shared" si="3"/>
        <v>85.602794999999986</v>
      </c>
      <c r="BA96">
        <f t="shared" si="4"/>
        <v>2423.768161</v>
      </c>
      <c r="BD96">
        <v>4.2945000000000002</v>
      </c>
      <c r="BE96">
        <v>0</v>
      </c>
      <c r="BF96">
        <v>2.0572E-2</v>
      </c>
      <c r="BG96">
        <v>0</v>
      </c>
      <c r="BH96">
        <v>3.7000000000000002E-3</v>
      </c>
      <c r="BI96">
        <v>0.84623999999999999</v>
      </c>
      <c r="BJ96">
        <v>0</v>
      </c>
      <c r="BK96">
        <v>0</v>
      </c>
      <c r="BL96">
        <v>0</v>
      </c>
      <c r="BM96">
        <v>0</v>
      </c>
      <c r="BN96">
        <v>2.112E-2</v>
      </c>
      <c r="BO96">
        <v>2.02</v>
      </c>
      <c r="BP96">
        <v>2.19</v>
      </c>
      <c r="BQ96">
        <v>3.5429620000000002</v>
      </c>
      <c r="BR96">
        <v>0</v>
      </c>
      <c r="BS96">
        <v>1.65</v>
      </c>
      <c r="BT96">
        <v>0</v>
      </c>
      <c r="BU96">
        <v>2.9693719999999999</v>
      </c>
      <c r="BV96">
        <v>1.342031</v>
      </c>
      <c r="BW96">
        <v>9.44</v>
      </c>
      <c r="BX96">
        <v>4.2584999999999997</v>
      </c>
      <c r="BY96">
        <v>0.26</v>
      </c>
      <c r="BZ96">
        <v>1.9378120000000001</v>
      </c>
      <c r="CA96">
        <v>3.5120239999999998</v>
      </c>
      <c r="CB96">
        <v>1.93</v>
      </c>
      <c r="CC96">
        <v>1.25</v>
      </c>
      <c r="CD96">
        <v>1.44</v>
      </c>
      <c r="CE96">
        <v>0.91</v>
      </c>
      <c r="CF96">
        <v>0.08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5.3144439999999999</v>
      </c>
      <c r="CM96">
        <v>0.93515599999999999</v>
      </c>
      <c r="CN96">
        <v>3.5429620000000002</v>
      </c>
      <c r="CO96">
        <v>3</v>
      </c>
      <c r="CP96">
        <v>0.99528000000000005</v>
      </c>
      <c r="CQ96">
        <v>2.79379</v>
      </c>
      <c r="CR96">
        <v>2.34</v>
      </c>
      <c r="CS96">
        <v>2.0285199999999999</v>
      </c>
      <c r="CT96">
        <v>1.9426559999999999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85.602794999999986</v>
      </c>
    </row>
    <row r="97" spans="1:114">
      <c r="A97" t="s">
        <v>139</v>
      </c>
      <c r="B97">
        <v>0</v>
      </c>
      <c r="C97">
        <v>0</v>
      </c>
      <c r="D97">
        <v>5.48</v>
      </c>
      <c r="E97">
        <v>0</v>
      </c>
      <c r="F97">
        <v>0</v>
      </c>
      <c r="G97">
        <v>22.62</v>
      </c>
      <c r="H97">
        <v>0</v>
      </c>
      <c r="I97">
        <v>98.869500000000002</v>
      </c>
      <c r="J97">
        <v>1.143</v>
      </c>
      <c r="K97">
        <v>687.84215500000005</v>
      </c>
      <c r="L97">
        <v>218.80137500000001</v>
      </c>
      <c r="M97">
        <v>92.92</v>
      </c>
      <c r="N97">
        <v>119.15625</v>
      </c>
      <c r="O97">
        <v>62.395313000000002</v>
      </c>
      <c r="P97">
        <v>127.262</v>
      </c>
      <c r="Q97">
        <v>10.332000000000001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18.140333999999999</v>
      </c>
      <c r="W97">
        <v>33.081499999999998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44.1464</v>
      </c>
      <c r="AH97">
        <v>0</v>
      </c>
      <c r="AI97">
        <v>0</v>
      </c>
      <c r="AJ97">
        <v>0</v>
      </c>
      <c r="AK97">
        <v>54.441000000000003</v>
      </c>
      <c r="AL97">
        <v>2.5564</v>
      </c>
      <c r="AM97">
        <v>0</v>
      </c>
      <c r="AN97">
        <v>0.82277999999999996</v>
      </c>
      <c r="AO97">
        <v>0</v>
      </c>
      <c r="AP97">
        <v>0.25619999999999998</v>
      </c>
      <c r="AQ97">
        <v>0</v>
      </c>
      <c r="AR97">
        <v>26.495999999999999</v>
      </c>
      <c r="AS97">
        <v>21.523199999999999</v>
      </c>
      <c r="AT97">
        <v>11.2476</v>
      </c>
      <c r="AU97">
        <v>0</v>
      </c>
      <c r="AV97">
        <v>41.209600000000002</v>
      </c>
      <c r="AW97">
        <v>54.061799999999998</v>
      </c>
      <c r="AX97">
        <v>1.143</v>
      </c>
      <c r="AY97">
        <v>0</v>
      </c>
      <c r="AZ97">
        <f t="shared" si="3"/>
        <v>85.904374999999987</v>
      </c>
      <c r="BA97">
        <f t="shared" si="4"/>
        <v>2424.0697410000002</v>
      </c>
      <c r="BD97">
        <v>4.2945000000000002</v>
      </c>
      <c r="BE97">
        <v>0</v>
      </c>
      <c r="BF97">
        <v>2.0572E-2</v>
      </c>
      <c r="BG97">
        <v>0</v>
      </c>
      <c r="BH97">
        <v>3.7000000000000002E-3</v>
      </c>
      <c r="BI97">
        <v>0.84623999999999999</v>
      </c>
      <c r="BJ97">
        <v>0</v>
      </c>
      <c r="BK97">
        <v>0</v>
      </c>
      <c r="BL97">
        <v>0</v>
      </c>
      <c r="BM97">
        <v>0</v>
      </c>
      <c r="BN97">
        <v>2.112E-2</v>
      </c>
      <c r="BO97">
        <v>2.02</v>
      </c>
      <c r="BP97">
        <v>2.19</v>
      </c>
      <c r="BQ97">
        <v>3.5429620000000002</v>
      </c>
      <c r="BR97">
        <v>0</v>
      </c>
      <c r="BS97">
        <v>1.65</v>
      </c>
      <c r="BT97">
        <v>0</v>
      </c>
      <c r="BU97">
        <v>2.9693719999999999</v>
      </c>
      <c r="BV97">
        <v>1.342031</v>
      </c>
      <c r="BW97">
        <v>9.44</v>
      </c>
      <c r="BX97">
        <v>4.2584999999999997</v>
      </c>
      <c r="BY97">
        <v>0.26</v>
      </c>
      <c r="BZ97">
        <v>1.9378120000000001</v>
      </c>
      <c r="CA97">
        <v>3.5120239999999998</v>
      </c>
      <c r="CB97">
        <v>1.93</v>
      </c>
      <c r="CC97">
        <v>1.25</v>
      </c>
      <c r="CD97">
        <v>1.44</v>
      </c>
      <c r="CE97">
        <v>0.91</v>
      </c>
      <c r="CF97">
        <v>0.08</v>
      </c>
      <c r="CG97">
        <v>3.77</v>
      </c>
      <c r="CH97">
        <v>0</v>
      </c>
      <c r="CI97">
        <v>5.62</v>
      </c>
      <c r="CJ97">
        <v>1.92</v>
      </c>
      <c r="CK97">
        <v>1.79</v>
      </c>
      <c r="CL97">
        <v>5.3144439999999999</v>
      </c>
      <c r="CM97">
        <v>0.93515599999999999</v>
      </c>
      <c r="CN97">
        <v>3.5429620000000002</v>
      </c>
      <c r="CO97">
        <v>3</v>
      </c>
      <c r="CP97">
        <v>0.99528000000000005</v>
      </c>
      <c r="CQ97">
        <v>2.79379</v>
      </c>
      <c r="CR97">
        <v>2.34</v>
      </c>
      <c r="CS97">
        <v>2.0501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85.904374999999987</v>
      </c>
    </row>
    <row r="98" spans="1:114">
      <c r="A98" t="s">
        <v>140</v>
      </c>
      <c r="B98">
        <v>0</v>
      </c>
      <c r="C98">
        <v>0</v>
      </c>
      <c r="D98">
        <v>5.48</v>
      </c>
      <c r="E98">
        <v>0</v>
      </c>
      <c r="F98">
        <v>0</v>
      </c>
      <c r="G98">
        <v>22.62</v>
      </c>
      <c r="H98">
        <v>0</v>
      </c>
      <c r="I98">
        <v>98.869500000000002</v>
      </c>
      <c r="J98">
        <v>1.143</v>
      </c>
      <c r="K98">
        <v>687.84215500000005</v>
      </c>
      <c r="L98">
        <v>218.80137500000001</v>
      </c>
      <c r="M98">
        <v>92.92</v>
      </c>
      <c r="N98">
        <v>119.15625</v>
      </c>
      <c r="O98">
        <v>62.395313000000002</v>
      </c>
      <c r="P98">
        <v>127.262</v>
      </c>
      <c r="Q98">
        <v>10.332000000000001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18.140333999999999</v>
      </c>
      <c r="W98">
        <v>33.081499999999998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44.1464</v>
      </c>
      <c r="AH98">
        <v>0</v>
      </c>
      <c r="AI98">
        <v>0</v>
      </c>
      <c r="AJ98">
        <v>0</v>
      </c>
      <c r="AK98">
        <v>54.441000000000003</v>
      </c>
      <c r="AL98">
        <v>2.5564</v>
      </c>
      <c r="AM98">
        <v>0</v>
      </c>
      <c r="AN98">
        <v>0.82277999999999996</v>
      </c>
      <c r="AO98">
        <v>0</v>
      </c>
      <c r="AP98">
        <v>0.25619999999999998</v>
      </c>
      <c r="AQ98">
        <v>0</v>
      </c>
      <c r="AR98">
        <v>26.495999999999999</v>
      </c>
      <c r="AS98">
        <v>21.523199999999999</v>
      </c>
      <c r="AT98">
        <v>11.2476</v>
      </c>
      <c r="AU98">
        <v>0</v>
      </c>
      <c r="AV98">
        <v>41.209600000000002</v>
      </c>
      <c r="AW98">
        <v>54.061799999999998</v>
      </c>
      <c r="AX98">
        <v>1.143</v>
      </c>
      <c r="AY98">
        <v>0</v>
      </c>
      <c r="AZ98">
        <f t="shared" si="3"/>
        <v>85.904374999999987</v>
      </c>
      <c r="BA98">
        <f t="shared" si="4"/>
        <v>2424.0697410000002</v>
      </c>
      <c r="BD98">
        <v>4.2945000000000002</v>
      </c>
      <c r="BE98">
        <v>0</v>
      </c>
      <c r="BF98">
        <v>2.0572E-2</v>
      </c>
      <c r="BG98">
        <v>0</v>
      </c>
      <c r="BH98">
        <v>3.7000000000000002E-3</v>
      </c>
      <c r="BI98">
        <v>0.84623999999999999</v>
      </c>
      <c r="BJ98">
        <v>0</v>
      </c>
      <c r="BK98">
        <v>0</v>
      </c>
      <c r="BL98">
        <v>0</v>
      </c>
      <c r="BM98">
        <v>0</v>
      </c>
      <c r="BN98">
        <v>2.112E-2</v>
      </c>
      <c r="BO98">
        <v>2.02</v>
      </c>
      <c r="BP98">
        <v>2.19</v>
      </c>
      <c r="BQ98">
        <v>3.5429620000000002</v>
      </c>
      <c r="BR98">
        <v>0</v>
      </c>
      <c r="BS98">
        <v>1.65</v>
      </c>
      <c r="BT98">
        <v>0</v>
      </c>
      <c r="BU98">
        <v>2.9693719999999999</v>
      </c>
      <c r="BV98">
        <v>1.342031</v>
      </c>
      <c r="BW98">
        <v>9.44</v>
      </c>
      <c r="BX98">
        <v>4.2584999999999997</v>
      </c>
      <c r="BY98">
        <v>0.26</v>
      </c>
      <c r="BZ98">
        <v>1.9378120000000001</v>
      </c>
      <c r="CA98">
        <v>3.5120239999999998</v>
      </c>
      <c r="CB98">
        <v>1.93</v>
      </c>
      <c r="CC98">
        <v>1.25</v>
      </c>
      <c r="CD98">
        <v>1.44</v>
      </c>
      <c r="CE98">
        <v>0.91</v>
      </c>
      <c r="CF98">
        <v>0.08</v>
      </c>
      <c r="CG98">
        <v>3.77</v>
      </c>
      <c r="CH98">
        <v>0</v>
      </c>
      <c r="CI98">
        <v>5.62</v>
      </c>
      <c r="CJ98">
        <v>1.92</v>
      </c>
      <c r="CK98">
        <v>1.79</v>
      </c>
      <c r="CL98">
        <v>5.3144439999999999</v>
      </c>
      <c r="CM98">
        <v>0.93515599999999999</v>
      </c>
      <c r="CN98">
        <v>3.5429620000000002</v>
      </c>
      <c r="CO98">
        <v>3</v>
      </c>
      <c r="CP98">
        <v>0.99528000000000005</v>
      </c>
      <c r="CQ98">
        <v>2.79379</v>
      </c>
      <c r="CR98">
        <v>2.34</v>
      </c>
      <c r="CS98">
        <v>2.0501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85.904374999999987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0.13152000000000019</v>
      </c>
      <c r="E99">
        <f t="shared" si="6"/>
        <v>0</v>
      </c>
      <c r="F99">
        <f t="shared" si="6"/>
        <v>0</v>
      </c>
      <c r="G99">
        <f t="shared" si="6"/>
        <v>0.54287999999999859</v>
      </c>
      <c r="H99">
        <f t="shared" si="6"/>
        <v>0</v>
      </c>
      <c r="I99">
        <f t="shared" si="6"/>
        <v>2.3562944999999997</v>
      </c>
      <c r="J99">
        <f t="shared" si="6"/>
        <v>2.7432000000000012E-2</v>
      </c>
      <c r="K99">
        <f t="shared" si="6"/>
        <v>16.508211719999974</v>
      </c>
      <c r="L99">
        <f t="shared" si="6"/>
        <v>5.2512329999999876</v>
      </c>
      <c r="M99">
        <f t="shared" si="6"/>
        <v>2.2300800000000014</v>
      </c>
      <c r="N99">
        <f t="shared" si="6"/>
        <v>2.85975</v>
      </c>
      <c r="O99">
        <f t="shared" si="6"/>
        <v>1.497487512</v>
      </c>
      <c r="P99">
        <f t="shared" si="6"/>
        <v>2.994077000000003</v>
      </c>
      <c r="Q99">
        <f t="shared" si="6"/>
        <v>0.24796799999999988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8.3254499999999876</v>
      </c>
      <c r="V99">
        <f t="shared" si="6"/>
        <v>0.43536801599999975</v>
      </c>
      <c r="W99">
        <f t="shared" si="6"/>
        <v>0.82275511500000009</v>
      </c>
      <c r="X99">
        <f t="shared" si="6"/>
        <v>3.540375</v>
      </c>
      <c r="Y99">
        <f t="shared" si="6"/>
        <v>0</v>
      </c>
      <c r="Z99">
        <f t="shared" si="6"/>
        <v>0.15079515000000021</v>
      </c>
      <c r="AA99">
        <f t="shared" si="6"/>
        <v>0.20538656999999991</v>
      </c>
      <c r="AB99">
        <f t="shared" si="6"/>
        <v>0.14208261999999997</v>
      </c>
      <c r="AC99">
        <f t="shared" si="6"/>
        <v>0.11874105225000005</v>
      </c>
      <c r="AD99">
        <f t="shared" si="6"/>
        <v>0.11482799999999999</v>
      </c>
      <c r="AE99">
        <f t="shared" si="6"/>
        <v>0.32998405500000022</v>
      </c>
      <c r="AF99">
        <f t="shared" si="6"/>
        <v>0.31414720000000013</v>
      </c>
      <c r="AG99">
        <f t="shared" si="6"/>
        <v>1.0595136000000009</v>
      </c>
      <c r="AH99">
        <f t="shared" si="6"/>
        <v>0.60574000000000006</v>
      </c>
      <c r="AI99">
        <f t="shared" si="6"/>
        <v>3.8910499999999994E-2</v>
      </c>
      <c r="AJ99">
        <f t="shared" si="6"/>
        <v>0</v>
      </c>
      <c r="AK99">
        <f t="shared" si="6"/>
        <v>1.3065839999999973</v>
      </c>
      <c r="AL99">
        <f t="shared" si="6"/>
        <v>0.41855239999999971</v>
      </c>
      <c r="AM99">
        <f t="shared" si="6"/>
        <v>0.19305999999999998</v>
      </c>
      <c r="AN99">
        <f t="shared" si="6"/>
        <v>1.9178609999999985E-2</v>
      </c>
      <c r="AO99">
        <f t="shared" si="6"/>
        <v>0</v>
      </c>
      <c r="AP99">
        <f t="shared" si="6"/>
        <v>1.4987699999999991E-2</v>
      </c>
      <c r="AQ99">
        <f t="shared" si="6"/>
        <v>0.56231999999999993</v>
      </c>
      <c r="AR99">
        <f t="shared" si="6"/>
        <v>0.73250399999999938</v>
      </c>
      <c r="AS99">
        <f t="shared" si="6"/>
        <v>0.50740944000000021</v>
      </c>
      <c r="AT99">
        <f t="shared" si="6"/>
        <v>0.26994240000000019</v>
      </c>
      <c r="AU99">
        <f t="shared" si="6"/>
        <v>0</v>
      </c>
      <c r="AV99">
        <f t="shared" si="6"/>
        <v>0.98744120000000113</v>
      </c>
      <c r="AW99">
        <f t="shared" si="6"/>
        <v>1.2974832000000012</v>
      </c>
      <c r="AX99">
        <f t="shared" si="6"/>
        <v>2.7432000000000012E-2</v>
      </c>
      <c r="AY99">
        <f t="shared" si="6"/>
        <v>0</v>
      </c>
      <c r="AZ99">
        <f t="shared" si="6"/>
        <v>2.0687103420000001</v>
      </c>
      <c r="BA99">
        <f>SUM(B99:AZ99)</f>
        <v>60.937324718249954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4.9335799999999995E-4</v>
      </c>
      <c r="BG99">
        <f t="shared" si="7"/>
        <v>0</v>
      </c>
      <c r="BH99">
        <f t="shared" si="7"/>
        <v>8.8799999999999922E-5</v>
      </c>
      <c r="BI99">
        <f t="shared" si="7"/>
        <v>2.0309759999999993E-2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5.0488000000000095E-4</v>
      </c>
      <c r="BO99">
        <f t="shared" si="8"/>
        <v>4.8480000000000058E-2</v>
      </c>
      <c r="BP99">
        <f t="shared" si="8"/>
        <v>5.2559999999999961E-2</v>
      </c>
      <c r="BQ99">
        <f t="shared" si="8"/>
        <v>8.5031087999999852E-2</v>
      </c>
      <c r="BR99">
        <f t="shared" si="8"/>
        <v>3.9296420000000014E-3</v>
      </c>
      <c r="BS99">
        <f t="shared" si="8"/>
        <v>3.9600000000000073E-2</v>
      </c>
      <c r="BT99">
        <f t="shared" si="8"/>
        <v>5.523000000000001E-3</v>
      </c>
      <c r="BU99">
        <f t="shared" si="8"/>
        <v>7.1264927999999936E-2</v>
      </c>
      <c r="BV99">
        <f t="shared" si="8"/>
        <v>3.220874400000006E-2</v>
      </c>
      <c r="BW99">
        <f t="shared" si="8"/>
        <v>0.22656000000000054</v>
      </c>
      <c r="BX99">
        <f t="shared" si="8"/>
        <v>0.10220400000000021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4.622000000000008E-2</v>
      </c>
      <c r="CC99">
        <f t="shared" si="8"/>
        <v>2.9382500000000027E-2</v>
      </c>
      <c r="CD99">
        <f t="shared" si="8"/>
        <v>3.4634999999999978E-2</v>
      </c>
      <c r="CE99">
        <f t="shared" si="8"/>
        <v>2.2059999999999955E-2</v>
      </c>
      <c r="CF99">
        <f t="shared" si="8"/>
        <v>1.9200000000000013E-3</v>
      </c>
      <c r="CG99">
        <f t="shared" si="8"/>
        <v>9.0479999999999949E-2</v>
      </c>
      <c r="CH99">
        <f t="shared" si="8"/>
        <v>4.8488999999999997E-3</v>
      </c>
      <c r="CI99">
        <f t="shared" si="8"/>
        <v>0.12829999999999972</v>
      </c>
      <c r="CJ99">
        <f t="shared" si="8"/>
        <v>4.6079999999999934E-2</v>
      </c>
      <c r="CK99">
        <f t="shared" si="8"/>
        <v>4.2959999999999998E-2</v>
      </c>
      <c r="CL99">
        <f t="shared" si="8"/>
        <v>0.12754665599999981</v>
      </c>
      <c r="CM99">
        <f t="shared" si="8"/>
        <v>2.2443744000000029E-2</v>
      </c>
      <c r="CN99">
        <f t="shared" si="8"/>
        <v>8.5031087999999852E-2</v>
      </c>
      <c r="CO99">
        <f t="shared" si="8"/>
        <v>7.1999999999999995E-2</v>
      </c>
      <c r="CP99">
        <f t="shared" si="8"/>
        <v>2.3886719999999965E-2</v>
      </c>
      <c r="CQ99">
        <f t="shared" si="8"/>
        <v>6.7050960000000021E-2</v>
      </c>
      <c r="CR99">
        <f t="shared" si="8"/>
        <v>5.6160000000000071E-2</v>
      </c>
      <c r="CS99">
        <f t="shared" si="8"/>
        <v>4.8911069999999897E-2</v>
      </c>
      <c r="CT99">
        <f t="shared" si="8"/>
        <v>4.6623743999999995E-2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2.0687103420000001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V3" activePane="bottomRight" state="frozen"/>
      <selection sqref="A1:D35"/>
      <selection pane="topRight" sqref="A1:D35"/>
      <selection pane="bottomLeft" sqref="A1:D35"/>
      <selection pane="bottomRight" activeCell="BN3" sqref="BN3:BN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370.70081399999998</v>
      </c>
      <c r="L3">
        <v>169.519251</v>
      </c>
      <c r="M3">
        <v>89.314704000000006</v>
      </c>
      <c r="N3">
        <v>114.532988</v>
      </c>
      <c r="O3">
        <v>59.974375000000002</v>
      </c>
      <c r="P3">
        <v>105.30224699999999</v>
      </c>
      <c r="Q3">
        <v>8.2474600000000002</v>
      </c>
      <c r="R3">
        <v>26.807665</v>
      </c>
      <c r="S3">
        <v>14.308808000000001</v>
      </c>
      <c r="T3">
        <v>0.53827199999999997</v>
      </c>
      <c r="U3">
        <v>335.43477000000001</v>
      </c>
      <c r="V3">
        <v>9.7782879999999999</v>
      </c>
      <c r="W3">
        <v>23.564587</v>
      </c>
      <c r="X3">
        <v>141.79201900000001</v>
      </c>
      <c r="Y3">
        <v>0</v>
      </c>
      <c r="Z3">
        <v>6.2995130000000001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8.7892130000000002</v>
      </c>
      <c r="AG3">
        <v>42.433520000000001</v>
      </c>
      <c r="AH3">
        <v>0</v>
      </c>
      <c r="AI3">
        <v>0</v>
      </c>
      <c r="AJ3">
        <v>0</v>
      </c>
      <c r="AK3">
        <v>52.328688999999997</v>
      </c>
      <c r="AL3">
        <v>12.286058000000001</v>
      </c>
      <c r="AM3">
        <v>15.746878000000001</v>
      </c>
      <c r="AN3">
        <v>0.77202599999999999</v>
      </c>
      <c r="AO3">
        <v>0</v>
      </c>
      <c r="AP3">
        <v>0.73877800000000005</v>
      </c>
      <c r="AQ3">
        <v>0</v>
      </c>
      <c r="AR3">
        <v>36.079602999999999</v>
      </c>
      <c r="AS3">
        <v>31.032150000000001</v>
      </c>
      <c r="AT3">
        <v>10.811192999999999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69.959748000000005</v>
      </c>
      <c r="BA3">
        <f>SUM(B3:AZ3)</f>
        <v>1757.0936169999998</v>
      </c>
      <c r="BD3">
        <v>5.13</v>
      </c>
      <c r="BE3">
        <v>1.85</v>
      </c>
      <c r="BF3">
        <v>0.96</v>
      </c>
      <c r="BG3">
        <v>1.72</v>
      </c>
      <c r="BH3">
        <v>0.09</v>
      </c>
      <c r="BI3">
        <v>1.1499999999999999</v>
      </c>
      <c r="BJ3">
        <v>1.4</v>
      </c>
      <c r="BK3">
        <v>1.86</v>
      </c>
      <c r="BL3">
        <v>0</v>
      </c>
      <c r="BM3">
        <v>0.08</v>
      </c>
      <c r="BN3">
        <v>1.86</v>
      </c>
      <c r="BO3">
        <v>3.62</v>
      </c>
      <c r="BP3">
        <v>0.25</v>
      </c>
      <c r="BQ3">
        <v>1.94</v>
      </c>
      <c r="BR3">
        <v>2.11</v>
      </c>
      <c r="BS3">
        <v>1.59</v>
      </c>
      <c r="BT3">
        <v>2.772081</v>
      </c>
      <c r="BU3">
        <v>1.28996</v>
      </c>
      <c r="BV3">
        <v>1.980389</v>
      </c>
      <c r="BW3">
        <v>1.867281</v>
      </c>
      <c r="BX3">
        <v>1.8833519999999999</v>
      </c>
      <c r="BY3">
        <v>2.57992</v>
      </c>
      <c r="BZ3">
        <v>1.2762009999999999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5.108244</v>
      </c>
      <c r="CK3">
        <v>0.898872</v>
      </c>
      <c r="CL3">
        <v>1.862625</v>
      </c>
      <c r="CM3">
        <v>3.3757570000000001</v>
      </c>
      <c r="CN3">
        <v>3.4054950000000002</v>
      </c>
      <c r="CO3">
        <v>4.1278730000000001</v>
      </c>
      <c r="CP3">
        <v>4.0932700000000004</v>
      </c>
      <c r="CQ3">
        <v>3.4054950000000002</v>
      </c>
      <c r="CR3">
        <v>0.81340599999999996</v>
      </c>
      <c r="CS3">
        <v>2.6853910000000001</v>
      </c>
      <c r="CT3">
        <v>0</v>
      </c>
      <c r="CU3">
        <v>0</v>
      </c>
      <c r="CV3">
        <v>0</v>
      </c>
      <c r="CW3">
        <v>0.92413599999999996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69.959748000000005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370.70081399999998</v>
      </c>
      <c r="L4">
        <v>125.637395</v>
      </c>
      <c r="M4">
        <v>89.314704000000006</v>
      </c>
      <c r="N4">
        <v>114.532988</v>
      </c>
      <c r="O4">
        <v>59.974375000000002</v>
      </c>
      <c r="P4">
        <v>105.30224699999999</v>
      </c>
      <c r="Q4">
        <v>6.0357859999999999</v>
      </c>
      <c r="R4">
        <v>22.919526000000001</v>
      </c>
      <c r="S4">
        <v>14.299196</v>
      </c>
      <c r="T4">
        <v>0.53827199999999997</v>
      </c>
      <c r="U4">
        <v>335.43477000000001</v>
      </c>
      <c r="V4">
        <v>9.7782879999999999</v>
      </c>
      <c r="W4">
        <v>23.564587</v>
      </c>
      <c r="X4">
        <v>112.200107</v>
      </c>
      <c r="Y4">
        <v>0</v>
      </c>
      <c r="Z4">
        <v>6.2995130000000001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8.7892130000000002</v>
      </c>
      <c r="AG4">
        <v>42.433520000000001</v>
      </c>
      <c r="AH4">
        <v>0</v>
      </c>
      <c r="AI4">
        <v>0</v>
      </c>
      <c r="AJ4">
        <v>0</v>
      </c>
      <c r="AK4">
        <v>52.328688999999997</v>
      </c>
      <c r="AL4">
        <v>12.286058000000001</v>
      </c>
      <c r="AM4">
        <v>15.746878000000001</v>
      </c>
      <c r="AN4">
        <v>0.77202599999999999</v>
      </c>
      <c r="AO4">
        <v>0</v>
      </c>
      <c r="AP4">
        <v>0.73877800000000005</v>
      </c>
      <c r="AQ4">
        <v>0</v>
      </c>
      <c r="AR4">
        <v>36.079602999999999</v>
      </c>
      <c r="AS4">
        <v>31.032150000000001</v>
      </c>
      <c r="AT4">
        <v>10.811192999999999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71.213403000000014</v>
      </c>
      <c r="BA4">
        <f t="shared" ref="BA4:BA67" si="1">SUM(B4:AZ4)</f>
        <v>1678.7640789999998</v>
      </c>
      <c r="BD4">
        <v>5.13</v>
      </c>
      <c r="BE4">
        <v>1.85</v>
      </c>
      <c r="BF4">
        <v>0.96</v>
      </c>
      <c r="BG4">
        <v>1.72</v>
      </c>
      <c r="BH4">
        <v>0.87</v>
      </c>
      <c r="BI4">
        <v>1.1499999999999999</v>
      </c>
      <c r="BJ4">
        <v>1.4</v>
      </c>
      <c r="BK4">
        <v>1.86</v>
      </c>
      <c r="BL4">
        <v>0</v>
      </c>
      <c r="BM4">
        <v>0.08</v>
      </c>
      <c r="BN4">
        <v>2.25</v>
      </c>
      <c r="BO4">
        <v>3.62</v>
      </c>
      <c r="BP4">
        <v>0.25</v>
      </c>
      <c r="BQ4">
        <v>1.94</v>
      </c>
      <c r="BR4">
        <v>2.11</v>
      </c>
      <c r="BS4">
        <v>1.59</v>
      </c>
      <c r="BT4">
        <v>2.8541599999999998</v>
      </c>
      <c r="BU4">
        <v>1.28996</v>
      </c>
      <c r="BV4">
        <v>1.981965</v>
      </c>
      <c r="BW4">
        <v>1.867281</v>
      </c>
      <c r="BX4">
        <v>1.8833519999999999</v>
      </c>
      <c r="BY4">
        <v>2.57992</v>
      </c>
      <c r="BZ4">
        <v>1.2762009999999999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5.108244</v>
      </c>
      <c r="CK4">
        <v>0.898872</v>
      </c>
      <c r="CL4">
        <v>1.862625</v>
      </c>
      <c r="CM4">
        <v>3.3757570000000001</v>
      </c>
      <c r="CN4">
        <v>3.4054950000000002</v>
      </c>
      <c r="CO4">
        <v>4.1278730000000001</v>
      </c>
      <c r="CP4">
        <v>4.0932700000000004</v>
      </c>
      <c r="CQ4">
        <v>3.4054950000000002</v>
      </c>
      <c r="CR4">
        <v>0.81340599999999996</v>
      </c>
      <c r="CS4">
        <v>2.6853910000000001</v>
      </c>
      <c r="CT4">
        <v>0</v>
      </c>
      <c r="CU4">
        <v>0</v>
      </c>
      <c r="CV4">
        <v>0</v>
      </c>
      <c r="CW4">
        <v>0.92413599999999996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71.213403000000014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370.70081399999998</v>
      </c>
      <c r="L5">
        <v>112.180595</v>
      </c>
      <c r="M5">
        <v>89.314704000000006</v>
      </c>
      <c r="N5">
        <v>114.532988</v>
      </c>
      <c r="O5">
        <v>59.974375000000002</v>
      </c>
      <c r="P5">
        <v>105.30224699999999</v>
      </c>
      <c r="Q5">
        <v>5.263045</v>
      </c>
      <c r="R5">
        <v>23.006034</v>
      </c>
      <c r="S5">
        <v>14.308808000000001</v>
      </c>
      <c r="T5">
        <v>0.53827199999999997</v>
      </c>
      <c r="U5">
        <v>335.43477000000001</v>
      </c>
      <c r="V5">
        <v>9.7782879999999999</v>
      </c>
      <c r="W5">
        <v>23.564587</v>
      </c>
      <c r="X5">
        <v>93.937307000000004</v>
      </c>
      <c r="Y5">
        <v>0</v>
      </c>
      <c r="Z5">
        <v>6.2995130000000001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8.7892130000000002</v>
      </c>
      <c r="AG5">
        <v>42.433520000000001</v>
      </c>
      <c r="AH5">
        <v>0</v>
      </c>
      <c r="AI5">
        <v>0</v>
      </c>
      <c r="AJ5">
        <v>0</v>
      </c>
      <c r="AK5">
        <v>52.328688999999997</v>
      </c>
      <c r="AL5">
        <v>12.286058000000001</v>
      </c>
      <c r="AM5">
        <v>10.497919</v>
      </c>
      <c r="AN5">
        <v>0.77202599999999999</v>
      </c>
      <c r="AO5">
        <v>0</v>
      </c>
      <c r="AP5">
        <v>0.73877800000000005</v>
      </c>
      <c r="AQ5">
        <v>0</v>
      </c>
      <c r="AR5">
        <v>25.467955</v>
      </c>
      <c r="AS5">
        <v>31.032150000000001</v>
      </c>
      <c r="AT5">
        <v>10.811192999999999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71.303403000000003</v>
      </c>
      <c r="BA5">
        <f t="shared" si="1"/>
        <v>1630.5972509999997</v>
      </c>
      <c r="BD5">
        <v>5.13</v>
      </c>
      <c r="BE5">
        <v>1.85</v>
      </c>
      <c r="BF5">
        <v>0.96</v>
      </c>
      <c r="BG5">
        <v>1.72</v>
      </c>
      <c r="BH5">
        <v>0.96</v>
      </c>
      <c r="BI5">
        <v>1.1499999999999999</v>
      </c>
      <c r="BJ5">
        <v>1.4</v>
      </c>
      <c r="BK5">
        <v>1.86</v>
      </c>
      <c r="BL5">
        <v>0</v>
      </c>
      <c r="BM5">
        <v>0.08</v>
      </c>
      <c r="BN5">
        <v>2.25</v>
      </c>
      <c r="BO5">
        <v>3.62</v>
      </c>
      <c r="BP5">
        <v>0.25</v>
      </c>
      <c r="BQ5">
        <v>1.94</v>
      </c>
      <c r="BR5">
        <v>2.11</v>
      </c>
      <c r="BS5">
        <v>1.59</v>
      </c>
      <c r="BT5">
        <v>2.8541599999999998</v>
      </c>
      <c r="BU5">
        <v>1.28996</v>
      </c>
      <c r="BV5">
        <v>1.981965</v>
      </c>
      <c r="BW5">
        <v>1.867281</v>
      </c>
      <c r="BX5">
        <v>1.8833519999999999</v>
      </c>
      <c r="BY5">
        <v>2.57992</v>
      </c>
      <c r="BZ5">
        <v>1.2762009999999999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5.108244</v>
      </c>
      <c r="CK5">
        <v>0.898872</v>
      </c>
      <c r="CL5">
        <v>1.862625</v>
      </c>
      <c r="CM5">
        <v>3.3757570000000001</v>
      </c>
      <c r="CN5">
        <v>3.4054950000000002</v>
      </c>
      <c r="CO5">
        <v>4.1278730000000001</v>
      </c>
      <c r="CP5">
        <v>4.0932700000000004</v>
      </c>
      <c r="CQ5">
        <v>3.4054950000000002</v>
      </c>
      <c r="CR5">
        <v>0.81340599999999996</v>
      </c>
      <c r="CS5">
        <v>2.6853910000000001</v>
      </c>
      <c r="CT5">
        <v>0</v>
      </c>
      <c r="CU5">
        <v>0</v>
      </c>
      <c r="CV5">
        <v>0</v>
      </c>
      <c r="CW5">
        <v>0.92413599999999996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71.303403000000003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358.79330299999998</v>
      </c>
      <c r="L6">
        <v>110.258195</v>
      </c>
      <c r="M6">
        <v>89.314704000000006</v>
      </c>
      <c r="N6">
        <v>114.532988</v>
      </c>
      <c r="O6">
        <v>59.974375000000002</v>
      </c>
      <c r="P6">
        <v>105.30224699999999</v>
      </c>
      <c r="Q6">
        <v>5.263045</v>
      </c>
      <c r="R6">
        <v>13.864257</v>
      </c>
      <c r="S6">
        <v>11.318785</v>
      </c>
      <c r="T6">
        <v>0.53827199999999997</v>
      </c>
      <c r="U6">
        <v>335.43477000000001</v>
      </c>
      <c r="V6">
        <v>6.3512250000000003</v>
      </c>
      <c r="W6">
        <v>18.108239000000001</v>
      </c>
      <c r="X6">
        <v>60.046259999999997</v>
      </c>
      <c r="Y6">
        <v>0</v>
      </c>
      <c r="Z6">
        <v>6.2995130000000001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8.7892130000000002</v>
      </c>
      <c r="AG6">
        <v>42.433520000000001</v>
      </c>
      <c r="AH6">
        <v>0</v>
      </c>
      <c r="AI6">
        <v>0</v>
      </c>
      <c r="AJ6">
        <v>0</v>
      </c>
      <c r="AK6">
        <v>52.328688999999997</v>
      </c>
      <c r="AL6">
        <v>12.286058000000001</v>
      </c>
      <c r="AM6">
        <v>5.2489590000000002</v>
      </c>
      <c r="AN6">
        <v>0.77202599999999999</v>
      </c>
      <c r="AO6">
        <v>0</v>
      </c>
      <c r="AP6">
        <v>0.73877800000000005</v>
      </c>
      <c r="AQ6">
        <v>0</v>
      </c>
      <c r="AR6">
        <v>19.100966</v>
      </c>
      <c r="AS6">
        <v>31.032150000000001</v>
      </c>
      <c r="AT6">
        <v>10.811192999999999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71.303403000000003</v>
      </c>
      <c r="BA6">
        <f t="shared" si="1"/>
        <v>1550.2451329999999</v>
      </c>
      <c r="BD6">
        <v>5.13</v>
      </c>
      <c r="BE6">
        <v>1.85</v>
      </c>
      <c r="BF6">
        <v>0.96</v>
      </c>
      <c r="BG6">
        <v>1.72</v>
      </c>
      <c r="BH6">
        <v>0.96</v>
      </c>
      <c r="BI6">
        <v>1.1499999999999999</v>
      </c>
      <c r="BJ6">
        <v>1.4</v>
      </c>
      <c r="BK6">
        <v>1.86</v>
      </c>
      <c r="BL6">
        <v>0</v>
      </c>
      <c r="BM6">
        <v>0.08</v>
      </c>
      <c r="BN6">
        <v>2.25</v>
      </c>
      <c r="BO6">
        <v>3.62</v>
      </c>
      <c r="BP6">
        <v>0.25</v>
      </c>
      <c r="BQ6">
        <v>1.94</v>
      </c>
      <c r="BR6">
        <v>2.11</v>
      </c>
      <c r="BS6">
        <v>1.59</v>
      </c>
      <c r="BT6">
        <v>2.8541599999999998</v>
      </c>
      <c r="BU6">
        <v>1.28996</v>
      </c>
      <c r="BV6">
        <v>1.981965</v>
      </c>
      <c r="BW6">
        <v>1.867281</v>
      </c>
      <c r="BX6">
        <v>1.8833519999999999</v>
      </c>
      <c r="BY6">
        <v>2.57992</v>
      </c>
      <c r="BZ6">
        <v>1.2762009999999999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5.108244</v>
      </c>
      <c r="CK6">
        <v>0.898872</v>
      </c>
      <c r="CL6">
        <v>1.862625</v>
      </c>
      <c r="CM6">
        <v>3.3757570000000001</v>
      </c>
      <c r="CN6">
        <v>3.4054950000000002</v>
      </c>
      <c r="CO6">
        <v>4.1278730000000001</v>
      </c>
      <c r="CP6">
        <v>4.0932700000000004</v>
      </c>
      <c r="CQ6">
        <v>3.4054950000000002</v>
      </c>
      <c r="CR6">
        <v>0.81340599999999996</v>
      </c>
      <c r="CS6">
        <v>2.6853910000000001</v>
      </c>
      <c r="CT6">
        <v>0</v>
      </c>
      <c r="CU6">
        <v>0</v>
      </c>
      <c r="CV6">
        <v>0</v>
      </c>
      <c r="CW6">
        <v>0.92413599999999996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71.303403000000003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355.88618300000002</v>
      </c>
      <c r="L7">
        <v>110.258195</v>
      </c>
      <c r="M7">
        <v>89.314704000000006</v>
      </c>
      <c r="N7">
        <v>114.532988</v>
      </c>
      <c r="O7">
        <v>59.974375000000002</v>
      </c>
      <c r="P7">
        <v>105.30224699999999</v>
      </c>
      <c r="Q7">
        <v>5.264615</v>
      </c>
      <c r="R7">
        <v>13.879238000000001</v>
      </c>
      <c r="S7">
        <v>11.323115</v>
      </c>
      <c r="T7">
        <v>0.53827199999999997</v>
      </c>
      <c r="U7">
        <v>335.43477000000001</v>
      </c>
      <c r="V7">
        <v>6.3512250000000003</v>
      </c>
      <c r="W7">
        <v>17.466156999999999</v>
      </c>
      <c r="X7">
        <v>60.046259999999997</v>
      </c>
      <c r="Y7">
        <v>0</v>
      </c>
      <c r="Z7">
        <v>6.2995130000000001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8.7892130000000002</v>
      </c>
      <c r="AG7">
        <v>42.433520000000001</v>
      </c>
      <c r="AH7">
        <v>0</v>
      </c>
      <c r="AI7">
        <v>0</v>
      </c>
      <c r="AJ7">
        <v>0</v>
      </c>
      <c r="AK7">
        <v>52.328688999999997</v>
      </c>
      <c r="AL7">
        <v>12.286058000000001</v>
      </c>
      <c r="AM7">
        <v>0</v>
      </c>
      <c r="AN7">
        <v>0.77202599999999999</v>
      </c>
      <c r="AO7">
        <v>0</v>
      </c>
      <c r="AP7">
        <v>0.73877800000000005</v>
      </c>
      <c r="AQ7">
        <v>0</v>
      </c>
      <c r="AR7">
        <v>16.978636999999999</v>
      </c>
      <c r="AS7">
        <v>31.032150000000001</v>
      </c>
      <c r="AT7">
        <v>10.811192999999999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71.303403000000003</v>
      </c>
      <c r="BA7">
        <f t="shared" si="1"/>
        <v>1539.3455240000003</v>
      </c>
      <c r="BD7">
        <v>5.13</v>
      </c>
      <c r="BE7">
        <v>1.85</v>
      </c>
      <c r="BF7">
        <v>0.96</v>
      </c>
      <c r="BG7">
        <v>1.72</v>
      </c>
      <c r="BH7">
        <v>0.96</v>
      </c>
      <c r="BI7">
        <v>1.1499999999999999</v>
      </c>
      <c r="BJ7">
        <v>1.4</v>
      </c>
      <c r="BK7">
        <v>1.86</v>
      </c>
      <c r="BL7">
        <v>0</v>
      </c>
      <c r="BM7">
        <v>0.08</v>
      </c>
      <c r="BN7">
        <v>2.25</v>
      </c>
      <c r="BO7">
        <v>3.62</v>
      </c>
      <c r="BP7">
        <v>0.25</v>
      </c>
      <c r="BQ7">
        <v>1.94</v>
      </c>
      <c r="BR7">
        <v>2.11</v>
      </c>
      <c r="BS7">
        <v>1.59</v>
      </c>
      <c r="BT7">
        <v>2.8541599999999998</v>
      </c>
      <c r="BU7">
        <v>1.28996</v>
      </c>
      <c r="BV7">
        <v>1.981965</v>
      </c>
      <c r="BW7">
        <v>1.867281</v>
      </c>
      <c r="BX7">
        <v>1.8833519999999999</v>
      </c>
      <c r="BY7">
        <v>2.57992</v>
      </c>
      <c r="BZ7">
        <v>1.2762009999999999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5.108244</v>
      </c>
      <c r="CK7">
        <v>0.898872</v>
      </c>
      <c r="CL7">
        <v>1.862625</v>
      </c>
      <c r="CM7">
        <v>3.3757570000000001</v>
      </c>
      <c r="CN7">
        <v>3.4054950000000002</v>
      </c>
      <c r="CO7">
        <v>4.1278730000000001</v>
      </c>
      <c r="CP7">
        <v>4.0932700000000004</v>
      </c>
      <c r="CQ7">
        <v>3.4054950000000002</v>
      </c>
      <c r="CR7">
        <v>0.81340599999999996</v>
      </c>
      <c r="CS7">
        <v>2.6853910000000001</v>
      </c>
      <c r="CT7">
        <v>0</v>
      </c>
      <c r="CU7">
        <v>0</v>
      </c>
      <c r="CV7">
        <v>0</v>
      </c>
      <c r="CW7">
        <v>0.92413599999999996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71.303403000000003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355.876105</v>
      </c>
      <c r="L8">
        <v>110.258195</v>
      </c>
      <c r="M8">
        <v>89.314704000000006</v>
      </c>
      <c r="N8">
        <v>114.532988</v>
      </c>
      <c r="O8">
        <v>59.974375000000002</v>
      </c>
      <c r="P8">
        <v>105.30224699999999</v>
      </c>
      <c r="Q8">
        <v>5.264615</v>
      </c>
      <c r="R8">
        <v>13.879238000000001</v>
      </c>
      <c r="S8">
        <v>11.323115</v>
      </c>
      <c r="T8">
        <v>0.53827199999999997</v>
      </c>
      <c r="U8">
        <v>335.43477000000001</v>
      </c>
      <c r="V8">
        <v>6.3512250000000003</v>
      </c>
      <c r="W8">
        <v>17.466156999999999</v>
      </c>
      <c r="X8">
        <v>60.046259999999997</v>
      </c>
      <c r="Y8">
        <v>0</v>
      </c>
      <c r="Z8">
        <v>6.2995130000000001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8.7892130000000002</v>
      </c>
      <c r="AG8">
        <v>42.433520000000001</v>
      </c>
      <c r="AH8">
        <v>0</v>
      </c>
      <c r="AI8">
        <v>0</v>
      </c>
      <c r="AJ8">
        <v>0</v>
      </c>
      <c r="AK8">
        <v>52.328688999999997</v>
      </c>
      <c r="AL8">
        <v>12.286058000000001</v>
      </c>
      <c r="AM8">
        <v>0</v>
      </c>
      <c r="AN8">
        <v>0.77202599999999999</v>
      </c>
      <c r="AO8">
        <v>0</v>
      </c>
      <c r="AP8">
        <v>0.73877800000000005</v>
      </c>
      <c r="AQ8">
        <v>0</v>
      </c>
      <c r="AR8">
        <v>16.978636999999999</v>
      </c>
      <c r="AS8">
        <v>31.032150000000001</v>
      </c>
      <c r="AT8">
        <v>10.811192999999999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71.303403000000003</v>
      </c>
      <c r="BA8">
        <f t="shared" si="1"/>
        <v>1539.335446</v>
      </c>
      <c r="BD8">
        <v>5.13</v>
      </c>
      <c r="BE8">
        <v>1.85</v>
      </c>
      <c r="BF8">
        <v>0.96</v>
      </c>
      <c r="BG8">
        <v>1.72</v>
      </c>
      <c r="BH8">
        <v>0.96</v>
      </c>
      <c r="BI8">
        <v>1.1499999999999999</v>
      </c>
      <c r="BJ8">
        <v>1.4</v>
      </c>
      <c r="BK8">
        <v>1.86</v>
      </c>
      <c r="BL8">
        <v>0</v>
      </c>
      <c r="BM8">
        <v>0.08</v>
      </c>
      <c r="BN8">
        <v>2.25</v>
      </c>
      <c r="BO8">
        <v>3.62</v>
      </c>
      <c r="BP8">
        <v>0.25</v>
      </c>
      <c r="BQ8">
        <v>1.94</v>
      </c>
      <c r="BR8">
        <v>2.11</v>
      </c>
      <c r="BS8">
        <v>1.59</v>
      </c>
      <c r="BT8">
        <v>2.8541599999999998</v>
      </c>
      <c r="BU8">
        <v>1.28996</v>
      </c>
      <c r="BV8">
        <v>1.981965</v>
      </c>
      <c r="BW8">
        <v>1.867281</v>
      </c>
      <c r="BX8">
        <v>1.8833519999999999</v>
      </c>
      <c r="BY8">
        <v>2.57992</v>
      </c>
      <c r="BZ8">
        <v>1.2762009999999999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5.108244</v>
      </c>
      <c r="CK8">
        <v>0.898872</v>
      </c>
      <c r="CL8">
        <v>1.862625</v>
      </c>
      <c r="CM8">
        <v>3.3757570000000001</v>
      </c>
      <c r="CN8">
        <v>3.4054950000000002</v>
      </c>
      <c r="CO8">
        <v>4.1278730000000001</v>
      </c>
      <c r="CP8">
        <v>4.0932700000000004</v>
      </c>
      <c r="CQ8">
        <v>3.4054950000000002</v>
      </c>
      <c r="CR8">
        <v>0.81340599999999996</v>
      </c>
      <c r="CS8">
        <v>2.6853910000000001</v>
      </c>
      <c r="CT8">
        <v>0</v>
      </c>
      <c r="CU8">
        <v>0</v>
      </c>
      <c r="CV8">
        <v>0</v>
      </c>
      <c r="CW8">
        <v>0.92413599999999996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71.303403000000003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355.88618300000002</v>
      </c>
      <c r="L9">
        <v>110.258195</v>
      </c>
      <c r="M9">
        <v>89.314704000000006</v>
      </c>
      <c r="N9">
        <v>114.532988</v>
      </c>
      <c r="O9">
        <v>59.974375000000002</v>
      </c>
      <c r="P9">
        <v>105.30224699999999</v>
      </c>
      <c r="Q9">
        <v>5.264615</v>
      </c>
      <c r="R9">
        <v>13.879238000000001</v>
      </c>
      <c r="S9">
        <v>11.323115</v>
      </c>
      <c r="T9">
        <v>0.53827199999999997</v>
      </c>
      <c r="U9">
        <v>335.43477000000001</v>
      </c>
      <c r="V9">
        <v>6.3512250000000003</v>
      </c>
      <c r="W9">
        <v>17.466156999999999</v>
      </c>
      <c r="X9">
        <v>60.046259999999997</v>
      </c>
      <c r="Y9">
        <v>0</v>
      </c>
      <c r="Z9">
        <v>6.2995130000000001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8.7892130000000002</v>
      </c>
      <c r="AG9">
        <v>42.433520000000001</v>
      </c>
      <c r="AH9">
        <v>0</v>
      </c>
      <c r="AI9">
        <v>0</v>
      </c>
      <c r="AJ9">
        <v>0</v>
      </c>
      <c r="AK9">
        <v>52.328688999999997</v>
      </c>
      <c r="AL9">
        <v>12.286058000000001</v>
      </c>
      <c r="AM9">
        <v>0</v>
      </c>
      <c r="AN9">
        <v>0.77202599999999999</v>
      </c>
      <c r="AO9">
        <v>0</v>
      </c>
      <c r="AP9">
        <v>0.73877800000000005</v>
      </c>
      <c r="AQ9">
        <v>0</v>
      </c>
      <c r="AR9">
        <v>19.100966</v>
      </c>
      <c r="AS9">
        <v>15.257474</v>
      </c>
      <c r="AT9">
        <v>10.811192999999999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71.263403000000011</v>
      </c>
      <c r="BA9">
        <f t="shared" si="1"/>
        <v>1525.6531770000001</v>
      </c>
      <c r="BD9">
        <v>5.13</v>
      </c>
      <c r="BE9">
        <v>1.85</v>
      </c>
      <c r="BF9">
        <v>0.96</v>
      </c>
      <c r="BG9">
        <v>1.72</v>
      </c>
      <c r="BH9">
        <v>0.96</v>
      </c>
      <c r="BI9">
        <v>1.1499999999999999</v>
      </c>
      <c r="BJ9">
        <v>1.36</v>
      </c>
      <c r="BK9">
        <v>1.86</v>
      </c>
      <c r="BL9">
        <v>0</v>
      </c>
      <c r="BM9">
        <v>0.08</v>
      </c>
      <c r="BN9">
        <v>2.25</v>
      </c>
      <c r="BO9">
        <v>3.62</v>
      </c>
      <c r="BP9">
        <v>0.25</v>
      </c>
      <c r="BQ9">
        <v>1.94</v>
      </c>
      <c r="BR9">
        <v>2.11</v>
      </c>
      <c r="BS9">
        <v>1.59</v>
      </c>
      <c r="BT9">
        <v>2.8541599999999998</v>
      </c>
      <c r="BU9">
        <v>1.28996</v>
      </c>
      <c r="BV9">
        <v>1.981965</v>
      </c>
      <c r="BW9">
        <v>1.867281</v>
      </c>
      <c r="BX9">
        <v>1.8833519999999999</v>
      </c>
      <c r="BY9">
        <v>2.57992</v>
      </c>
      <c r="BZ9">
        <v>1.2762009999999999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5.108244</v>
      </c>
      <c r="CK9">
        <v>0.898872</v>
      </c>
      <c r="CL9">
        <v>1.862625</v>
      </c>
      <c r="CM9">
        <v>3.3757570000000001</v>
      </c>
      <c r="CN9">
        <v>3.4054950000000002</v>
      </c>
      <c r="CO9">
        <v>4.1278730000000001</v>
      </c>
      <c r="CP9">
        <v>4.0932700000000004</v>
      </c>
      <c r="CQ9">
        <v>3.4054950000000002</v>
      </c>
      <c r="CR9">
        <v>0.81340599999999996</v>
      </c>
      <c r="CS9">
        <v>2.6853910000000001</v>
      </c>
      <c r="CT9">
        <v>0</v>
      </c>
      <c r="CU9">
        <v>0</v>
      </c>
      <c r="CV9">
        <v>0</v>
      </c>
      <c r="CW9">
        <v>0.92413599999999996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71.263403000000011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355.876105</v>
      </c>
      <c r="L10">
        <v>110.258195</v>
      </c>
      <c r="M10">
        <v>89.314704000000006</v>
      </c>
      <c r="N10">
        <v>114.532988</v>
      </c>
      <c r="O10">
        <v>59.974375000000002</v>
      </c>
      <c r="P10">
        <v>105.30224699999999</v>
      </c>
      <c r="Q10">
        <v>5.264615</v>
      </c>
      <c r="R10">
        <v>13.879238000000001</v>
      </c>
      <c r="S10">
        <v>11.323115</v>
      </c>
      <c r="T10">
        <v>0.53827199999999997</v>
      </c>
      <c r="U10">
        <v>335.43477000000001</v>
      </c>
      <c r="V10">
        <v>6.3512250000000003</v>
      </c>
      <c r="W10">
        <v>17.466156999999999</v>
      </c>
      <c r="X10">
        <v>60.046259999999997</v>
      </c>
      <c r="Y10">
        <v>0</v>
      </c>
      <c r="Z10">
        <v>6.2995130000000001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8.7892130000000002</v>
      </c>
      <c r="AG10">
        <v>42.433520000000001</v>
      </c>
      <c r="AH10">
        <v>0</v>
      </c>
      <c r="AI10">
        <v>0</v>
      </c>
      <c r="AJ10">
        <v>0</v>
      </c>
      <c r="AK10">
        <v>52.328688999999997</v>
      </c>
      <c r="AL10">
        <v>12.286058000000001</v>
      </c>
      <c r="AM10">
        <v>0</v>
      </c>
      <c r="AN10">
        <v>0.77202599999999999</v>
      </c>
      <c r="AO10">
        <v>0</v>
      </c>
      <c r="AP10">
        <v>0.73877800000000005</v>
      </c>
      <c r="AQ10">
        <v>0</v>
      </c>
      <c r="AR10">
        <v>19.100966</v>
      </c>
      <c r="AS10">
        <v>15.257474</v>
      </c>
      <c r="AT10">
        <v>10.811192999999999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71.263403000000011</v>
      </c>
      <c r="BA10">
        <f t="shared" si="1"/>
        <v>1525.6430990000001</v>
      </c>
      <c r="BD10">
        <v>5.13</v>
      </c>
      <c r="BE10">
        <v>1.85</v>
      </c>
      <c r="BF10">
        <v>0.96</v>
      </c>
      <c r="BG10">
        <v>1.72</v>
      </c>
      <c r="BH10">
        <v>0.96</v>
      </c>
      <c r="BI10">
        <v>1.1499999999999999</v>
      </c>
      <c r="BJ10">
        <v>1.36</v>
      </c>
      <c r="BK10">
        <v>1.86</v>
      </c>
      <c r="BL10">
        <v>0</v>
      </c>
      <c r="BM10">
        <v>0.08</v>
      </c>
      <c r="BN10">
        <v>2.25</v>
      </c>
      <c r="BO10">
        <v>3.62</v>
      </c>
      <c r="BP10">
        <v>0.25</v>
      </c>
      <c r="BQ10">
        <v>1.94</v>
      </c>
      <c r="BR10">
        <v>2.11</v>
      </c>
      <c r="BS10">
        <v>1.59</v>
      </c>
      <c r="BT10">
        <v>2.8541599999999998</v>
      </c>
      <c r="BU10">
        <v>1.28996</v>
      </c>
      <c r="BV10">
        <v>1.981965</v>
      </c>
      <c r="BW10">
        <v>1.867281</v>
      </c>
      <c r="BX10">
        <v>1.8833519999999999</v>
      </c>
      <c r="BY10">
        <v>2.57992</v>
      </c>
      <c r="BZ10">
        <v>1.2762009999999999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5.108244</v>
      </c>
      <c r="CK10">
        <v>0.898872</v>
      </c>
      <c r="CL10">
        <v>1.862625</v>
      </c>
      <c r="CM10">
        <v>3.3757570000000001</v>
      </c>
      <c r="CN10">
        <v>3.4054950000000002</v>
      </c>
      <c r="CO10">
        <v>4.1278730000000001</v>
      </c>
      <c r="CP10">
        <v>4.0932700000000004</v>
      </c>
      <c r="CQ10">
        <v>3.4054950000000002</v>
      </c>
      <c r="CR10">
        <v>0.81340599999999996</v>
      </c>
      <c r="CS10">
        <v>2.6853910000000001</v>
      </c>
      <c r="CT10">
        <v>0</v>
      </c>
      <c r="CU10">
        <v>0</v>
      </c>
      <c r="CV10">
        <v>0</v>
      </c>
      <c r="CW10">
        <v>0.92413599999999996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71.263403000000011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360.42986999999999</v>
      </c>
      <c r="L11">
        <v>110.258195</v>
      </c>
      <c r="M11">
        <v>89.314704000000006</v>
      </c>
      <c r="N11">
        <v>114.532988</v>
      </c>
      <c r="O11">
        <v>59.974375000000002</v>
      </c>
      <c r="P11">
        <v>105.30224699999999</v>
      </c>
      <c r="Q11">
        <v>5.264615</v>
      </c>
      <c r="R11">
        <v>13.871746</v>
      </c>
      <c r="S11">
        <v>11.318785</v>
      </c>
      <c r="T11">
        <v>0.53827199999999997</v>
      </c>
      <c r="U11">
        <v>335.43477000000001</v>
      </c>
      <c r="V11">
        <v>6.3512250000000003</v>
      </c>
      <c r="W11">
        <v>17.466156999999999</v>
      </c>
      <c r="X11">
        <v>60.046259999999997</v>
      </c>
      <c r="Y11">
        <v>0</v>
      </c>
      <c r="Z11">
        <v>6.2995130000000001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8.7892130000000002</v>
      </c>
      <c r="AG11">
        <v>42.433520000000001</v>
      </c>
      <c r="AH11">
        <v>0</v>
      </c>
      <c r="AI11">
        <v>0</v>
      </c>
      <c r="AJ11">
        <v>0</v>
      </c>
      <c r="AK11">
        <v>52.328688999999997</v>
      </c>
      <c r="AL11">
        <v>12.286058000000001</v>
      </c>
      <c r="AM11">
        <v>0</v>
      </c>
      <c r="AN11">
        <v>0.77202599999999999</v>
      </c>
      <c r="AO11">
        <v>0</v>
      </c>
      <c r="AP11">
        <v>0.24625900000000001</v>
      </c>
      <c r="AQ11">
        <v>0</v>
      </c>
      <c r="AR11">
        <v>25.467955</v>
      </c>
      <c r="AS11">
        <v>15.257474</v>
      </c>
      <c r="AT11">
        <v>10.811192999999999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71.263403000000011</v>
      </c>
      <c r="BA11">
        <f t="shared" si="1"/>
        <v>1536.0595120000003</v>
      </c>
      <c r="BD11">
        <v>5.13</v>
      </c>
      <c r="BE11">
        <v>1.85</v>
      </c>
      <c r="BF11">
        <v>0.96</v>
      </c>
      <c r="BG11">
        <v>1.72</v>
      </c>
      <c r="BH11">
        <v>0.96</v>
      </c>
      <c r="BI11">
        <v>1.1499999999999999</v>
      </c>
      <c r="BJ11">
        <v>1.36</v>
      </c>
      <c r="BK11">
        <v>1.86</v>
      </c>
      <c r="BL11">
        <v>0</v>
      </c>
      <c r="BM11">
        <v>0.08</v>
      </c>
      <c r="BN11">
        <v>2.25</v>
      </c>
      <c r="BO11">
        <v>3.62</v>
      </c>
      <c r="BP11">
        <v>0.25</v>
      </c>
      <c r="BQ11">
        <v>1.94</v>
      </c>
      <c r="BR11">
        <v>2.11</v>
      </c>
      <c r="BS11">
        <v>1.59</v>
      </c>
      <c r="BT11">
        <v>2.8541599999999998</v>
      </c>
      <c r="BU11">
        <v>1.28996</v>
      </c>
      <c r="BV11">
        <v>1.981965</v>
      </c>
      <c r="BW11">
        <v>1.867281</v>
      </c>
      <c r="BX11">
        <v>1.8833519999999999</v>
      </c>
      <c r="BY11">
        <v>2.57992</v>
      </c>
      <c r="BZ11">
        <v>1.2762009999999999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5.108244</v>
      </c>
      <c r="CK11">
        <v>0.898872</v>
      </c>
      <c r="CL11">
        <v>1.862625</v>
      </c>
      <c r="CM11">
        <v>3.3757570000000001</v>
      </c>
      <c r="CN11">
        <v>3.4054950000000002</v>
      </c>
      <c r="CO11">
        <v>4.1278730000000001</v>
      </c>
      <c r="CP11">
        <v>4.0932700000000004</v>
      </c>
      <c r="CQ11">
        <v>3.4054950000000002</v>
      </c>
      <c r="CR11">
        <v>0.81340599999999996</v>
      </c>
      <c r="CS11">
        <v>2.6853910000000001</v>
      </c>
      <c r="CT11">
        <v>0</v>
      </c>
      <c r="CU11">
        <v>0</v>
      </c>
      <c r="CV11">
        <v>0</v>
      </c>
      <c r="CW11">
        <v>0.92413599999999996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71.263403000000011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360.42733700000002</v>
      </c>
      <c r="L12">
        <v>110.258195</v>
      </c>
      <c r="M12">
        <v>89.314704000000006</v>
      </c>
      <c r="N12">
        <v>114.532988</v>
      </c>
      <c r="O12">
        <v>59.974375000000002</v>
      </c>
      <c r="P12">
        <v>105.30224699999999</v>
      </c>
      <c r="Q12">
        <v>5.264615</v>
      </c>
      <c r="R12">
        <v>13.871746</v>
      </c>
      <c r="S12">
        <v>11.318785</v>
      </c>
      <c r="T12">
        <v>0.53827199999999997</v>
      </c>
      <c r="U12">
        <v>335.43477000000001</v>
      </c>
      <c r="V12">
        <v>6.3512250000000003</v>
      </c>
      <c r="W12">
        <v>17.466156999999999</v>
      </c>
      <c r="X12">
        <v>60.046259999999997</v>
      </c>
      <c r="Y12">
        <v>0</v>
      </c>
      <c r="Z12">
        <v>6.2995130000000001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8.7892130000000002</v>
      </c>
      <c r="AG12">
        <v>42.433520000000001</v>
      </c>
      <c r="AH12">
        <v>0</v>
      </c>
      <c r="AI12">
        <v>0</v>
      </c>
      <c r="AJ12">
        <v>0</v>
      </c>
      <c r="AK12">
        <v>52.328688999999997</v>
      </c>
      <c r="AL12">
        <v>12.286058000000001</v>
      </c>
      <c r="AM12">
        <v>0</v>
      </c>
      <c r="AN12">
        <v>0.77202599999999999</v>
      </c>
      <c r="AO12">
        <v>0</v>
      </c>
      <c r="AP12">
        <v>0.24625900000000001</v>
      </c>
      <c r="AQ12">
        <v>0</v>
      </c>
      <c r="AR12">
        <v>25.467955</v>
      </c>
      <c r="AS12">
        <v>15.257474</v>
      </c>
      <c r="AT12">
        <v>10.811192999999999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71.263403000000011</v>
      </c>
      <c r="BA12">
        <f t="shared" si="1"/>
        <v>1536.0569790000004</v>
      </c>
      <c r="BD12">
        <v>5.13</v>
      </c>
      <c r="BE12">
        <v>1.85</v>
      </c>
      <c r="BF12">
        <v>0.96</v>
      </c>
      <c r="BG12">
        <v>1.72</v>
      </c>
      <c r="BH12">
        <v>0.96</v>
      </c>
      <c r="BI12">
        <v>1.1499999999999999</v>
      </c>
      <c r="BJ12">
        <v>1.36</v>
      </c>
      <c r="BK12">
        <v>1.86</v>
      </c>
      <c r="BL12">
        <v>0</v>
      </c>
      <c r="BM12">
        <v>0.08</v>
      </c>
      <c r="BN12">
        <v>2.25</v>
      </c>
      <c r="BO12">
        <v>3.62</v>
      </c>
      <c r="BP12">
        <v>0.25</v>
      </c>
      <c r="BQ12">
        <v>1.94</v>
      </c>
      <c r="BR12">
        <v>2.11</v>
      </c>
      <c r="BS12">
        <v>1.59</v>
      </c>
      <c r="BT12">
        <v>2.8541599999999998</v>
      </c>
      <c r="BU12">
        <v>1.28996</v>
      </c>
      <c r="BV12">
        <v>1.981965</v>
      </c>
      <c r="BW12">
        <v>1.867281</v>
      </c>
      <c r="BX12">
        <v>1.8833519999999999</v>
      </c>
      <c r="BY12">
        <v>2.57992</v>
      </c>
      <c r="BZ12">
        <v>1.2762009999999999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5.108244</v>
      </c>
      <c r="CK12">
        <v>0.898872</v>
      </c>
      <c r="CL12">
        <v>1.862625</v>
      </c>
      <c r="CM12">
        <v>3.3757570000000001</v>
      </c>
      <c r="CN12">
        <v>3.4054950000000002</v>
      </c>
      <c r="CO12">
        <v>4.1278730000000001</v>
      </c>
      <c r="CP12">
        <v>4.0932700000000004</v>
      </c>
      <c r="CQ12">
        <v>3.4054950000000002</v>
      </c>
      <c r="CR12">
        <v>0.81340599999999996</v>
      </c>
      <c r="CS12">
        <v>2.6853910000000001</v>
      </c>
      <c r="CT12">
        <v>0</v>
      </c>
      <c r="CU12">
        <v>0</v>
      </c>
      <c r="CV12">
        <v>0</v>
      </c>
      <c r="CW12">
        <v>0.92413599999999996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71.263403000000011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360.42986999999999</v>
      </c>
      <c r="L13">
        <v>110.258195</v>
      </c>
      <c r="M13">
        <v>89.314704000000006</v>
      </c>
      <c r="N13">
        <v>114.532988</v>
      </c>
      <c r="O13">
        <v>59.974375000000002</v>
      </c>
      <c r="P13">
        <v>105.30224699999999</v>
      </c>
      <c r="Q13">
        <v>5.264615</v>
      </c>
      <c r="R13">
        <v>13.871746</v>
      </c>
      <c r="S13">
        <v>11.318785</v>
      </c>
      <c r="T13">
        <v>0.53827199999999997</v>
      </c>
      <c r="U13">
        <v>335.43477000000001</v>
      </c>
      <c r="V13">
        <v>6.3512250000000003</v>
      </c>
      <c r="W13">
        <v>17.466156999999999</v>
      </c>
      <c r="X13">
        <v>60.046259999999997</v>
      </c>
      <c r="Y13">
        <v>0</v>
      </c>
      <c r="Z13">
        <v>6.2995130000000001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8.7892130000000002</v>
      </c>
      <c r="AG13">
        <v>42.433520000000001</v>
      </c>
      <c r="AH13">
        <v>0</v>
      </c>
      <c r="AI13">
        <v>0</v>
      </c>
      <c r="AJ13">
        <v>0</v>
      </c>
      <c r="AK13">
        <v>52.328688999999997</v>
      </c>
      <c r="AL13">
        <v>12.286058000000001</v>
      </c>
      <c r="AM13">
        <v>0</v>
      </c>
      <c r="AN13">
        <v>0.77202599999999999</v>
      </c>
      <c r="AO13">
        <v>0</v>
      </c>
      <c r="AP13">
        <v>0.24625900000000001</v>
      </c>
      <c r="AQ13">
        <v>0</v>
      </c>
      <c r="AR13">
        <v>25.467955</v>
      </c>
      <c r="AS13">
        <v>15.257474</v>
      </c>
      <c r="AT13">
        <v>10.811192999999999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71.263403000000011</v>
      </c>
      <c r="BA13">
        <f t="shared" si="1"/>
        <v>1536.0595120000003</v>
      </c>
      <c r="BD13">
        <v>5.13</v>
      </c>
      <c r="BE13">
        <v>1.85</v>
      </c>
      <c r="BF13">
        <v>0.96</v>
      </c>
      <c r="BG13">
        <v>1.72</v>
      </c>
      <c r="BH13">
        <v>0.96</v>
      </c>
      <c r="BI13">
        <v>1.1499999999999999</v>
      </c>
      <c r="BJ13">
        <v>1.36</v>
      </c>
      <c r="BK13">
        <v>1.86</v>
      </c>
      <c r="BL13">
        <v>0</v>
      </c>
      <c r="BM13">
        <v>0.08</v>
      </c>
      <c r="BN13">
        <v>2.25</v>
      </c>
      <c r="BO13">
        <v>3.62</v>
      </c>
      <c r="BP13">
        <v>0.25</v>
      </c>
      <c r="BQ13">
        <v>1.94</v>
      </c>
      <c r="BR13">
        <v>2.11</v>
      </c>
      <c r="BS13">
        <v>1.59</v>
      </c>
      <c r="BT13">
        <v>2.8541599999999998</v>
      </c>
      <c r="BU13">
        <v>1.28996</v>
      </c>
      <c r="BV13">
        <v>1.981965</v>
      </c>
      <c r="BW13">
        <v>1.867281</v>
      </c>
      <c r="BX13">
        <v>1.8833519999999999</v>
      </c>
      <c r="BY13">
        <v>2.57992</v>
      </c>
      <c r="BZ13">
        <v>1.2762009999999999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5.108244</v>
      </c>
      <c r="CK13">
        <v>0.898872</v>
      </c>
      <c r="CL13">
        <v>1.862625</v>
      </c>
      <c r="CM13">
        <v>3.3757570000000001</v>
      </c>
      <c r="CN13">
        <v>3.4054950000000002</v>
      </c>
      <c r="CO13">
        <v>4.1278730000000001</v>
      </c>
      <c r="CP13">
        <v>4.0932700000000004</v>
      </c>
      <c r="CQ13">
        <v>3.4054950000000002</v>
      </c>
      <c r="CR13">
        <v>0.81340599999999996</v>
      </c>
      <c r="CS13">
        <v>2.6853910000000001</v>
      </c>
      <c r="CT13">
        <v>0</v>
      </c>
      <c r="CU13">
        <v>0</v>
      </c>
      <c r="CV13">
        <v>0</v>
      </c>
      <c r="CW13">
        <v>0.92413599999999996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71.263403000000011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360.42733700000002</v>
      </c>
      <c r="L14">
        <v>110.258195</v>
      </c>
      <c r="M14">
        <v>89.314704000000006</v>
      </c>
      <c r="N14">
        <v>114.532988</v>
      </c>
      <c r="O14">
        <v>59.974375000000002</v>
      </c>
      <c r="P14">
        <v>105.30224699999999</v>
      </c>
      <c r="Q14">
        <v>5.264615</v>
      </c>
      <c r="R14">
        <v>9.6190879999999996</v>
      </c>
      <c r="S14">
        <v>9.8974790000000006</v>
      </c>
      <c r="T14">
        <v>0.53827199999999997</v>
      </c>
      <c r="U14">
        <v>335.43477000000001</v>
      </c>
      <c r="V14">
        <v>1.9224000000000001</v>
      </c>
      <c r="W14">
        <v>17.466156999999999</v>
      </c>
      <c r="X14">
        <v>60.046259999999997</v>
      </c>
      <c r="Y14">
        <v>0</v>
      </c>
      <c r="Z14">
        <v>6.2995130000000001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8.7892130000000002</v>
      </c>
      <c r="AG14">
        <v>42.433520000000001</v>
      </c>
      <c r="AH14">
        <v>0</v>
      </c>
      <c r="AI14">
        <v>0</v>
      </c>
      <c r="AJ14">
        <v>0</v>
      </c>
      <c r="AK14">
        <v>52.328688999999997</v>
      </c>
      <c r="AL14">
        <v>12.286058000000001</v>
      </c>
      <c r="AM14">
        <v>0</v>
      </c>
      <c r="AN14">
        <v>0.77202599999999999</v>
      </c>
      <c r="AO14">
        <v>0</v>
      </c>
      <c r="AP14">
        <v>0.24625900000000001</v>
      </c>
      <c r="AQ14">
        <v>0</v>
      </c>
      <c r="AR14">
        <v>25.467955</v>
      </c>
      <c r="AS14">
        <v>15.257474</v>
      </c>
      <c r="AT14">
        <v>10.811192999999999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71.263403000000011</v>
      </c>
      <c r="BA14">
        <f t="shared" si="1"/>
        <v>1525.9541900000002</v>
      </c>
      <c r="BD14">
        <v>5.13</v>
      </c>
      <c r="BE14">
        <v>1.85</v>
      </c>
      <c r="BF14">
        <v>0.96</v>
      </c>
      <c r="BG14">
        <v>1.72</v>
      </c>
      <c r="BH14">
        <v>0.96</v>
      </c>
      <c r="BI14">
        <v>1.1499999999999999</v>
      </c>
      <c r="BJ14">
        <v>1.36</v>
      </c>
      <c r="BK14">
        <v>1.86</v>
      </c>
      <c r="BL14">
        <v>0</v>
      </c>
      <c r="BM14">
        <v>0.08</v>
      </c>
      <c r="BN14">
        <v>2.25</v>
      </c>
      <c r="BO14">
        <v>3.62</v>
      </c>
      <c r="BP14">
        <v>0.25</v>
      </c>
      <c r="BQ14">
        <v>1.94</v>
      </c>
      <c r="BR14">
        <v>2.11</v>
      </c>
      <c r="BS14">
        <v>1.59</v>
      </c>
      <c r="BT14">
        <v>2.8541599999999998</v>
      </c>
      <c r="BU14">
        <v>1.28996</v>
      </c>
      <c r="BV14">
        <v>1.981965</v>
      </c>
      <c r="BW14">
        <v>1.867281</v>
      </c>
      <c r="BX14">
        <v>1.8833519999999999</v>
      </c>
      <c r="BY14">
        <v>2.57992</v>
      </c>
      <c r="BZ14">
        <v>1.2762009999999999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5.108244</v>
      </c>
      <c r="CK14">
        <v>0.898872</v>
      </c>
      <c r="CL14">
        <v>1.862625</v>
      </c>
      <c r="CM14">
        <v>3.3757570000000001</v>
      </c>
      <c r="CN14">
        <v>3.4054950000000002</v>
      </c>
      <c r="CO14">
        <v>4.1278730000000001</v>
      </c>
      <c r="CP14">
        <v>4.0932700000000004</v>
      </c>
      <c r="CQ14">
        <v>3.4054950000000002</v>
      </c>
      <c r="CR14">
        <v>0.81340599999999996</v>
      </c>
      <c r="CS14">
        <v>2.6853910000000001</v>
      </c>
      <c r="CT14">
        <v>0</v>
      </c>
      <c r="CU14">
        <v>0</v>
      </c>
      <c r="CV14">
        <v>0</v>
      </c>
      <c r="CW14">
        <v>0.92413599999999996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71.263403000000011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360.42986999999999</v>
      </c>
      <c r="L15">
        <v>110.258195</v>
      </c>
      <c r="M15">
        <v>89.314704000000006</v>
      </c>
      <c r="N15">
        <v>114.532988</v>
      </c>
      <c r="O15">
        <v>59.974375000000002</v>
      </c>
      <c r="P15">
        <v>105.30224699999999</v>
      </c>
      <c r="Q15">
        <v>5.264615</v>
      </c>
      <c r="R15">
        <v>9.6124740000000006</v>
      </c>
      <c r="S15">
        <v>9.8936109999999999</v>
      </c>
      <c r="T15">
        <v>0.53827199999999997</v>
      </c>
      <c r="U15">
        <v>335.43477000000001</v>
      </c>
      <c r="V15">
        <v>1.9224000000000001</v>
      </c>
      <c r="W15">
        <v>17.466156999999999</v>
      </c>
      <c r="X15">
        <v>60.046259999999997</v>
      </c>
      <c r="Y15">
        <v>0</v>
      </c>
      <c r="Z15">
        <v>1.05732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8.7892130000000002</v>
      </c>
      <c r="AG15">
        <v>42.433520000000001</v>
      </c>
      <c r="AH15">
        <v>0</v>
      </c>
      <c r="AI15">
        <v>0</v>
      </c>
      <c r="AJ15">
        <v>0</v>
      </c>
      <c r="AK15">
        <v>52.328688999999997</v>
      </c>
      <c r="AL15">
        <v>12.286058000000001</v>
      </c>
      <c r="AM15">
        <v>0</v>
      </c>
      <c r="AN15">
        <v>0.77202599999999999</v>
      </c>
      <c r="AO15">
        <v>0</v>
      </c>
      <c r="AP15">
        <v>0.24625900000000001</v>
      </c>
      <c r="AQ15">
        <v>0</v>
      </c>
      <c r="AR15">
        <v>36.610185999999999</v>
      </c>
      <c r="AS15">
        <v>15.257474</v>
      </c>
      <c r="AT15">
        <v>10.811192999999999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71.263403000000011</v>
      </c>
      <c r="BA15">
        <f t="shared" si="1"/>
        <v>1531.8462789999999</v>
      </c>
      <c r="BD15">
        <v>5.13</v>
      </c>
      <c r="BE15">
        <v>1.85</v>
      </c>
      <c r="BF15">
        <v>0.96</v>
      </c>
      <c r="BG15">
        <v>1.72</v>
      </c>
      <c r="BH15">
        <v>0.96</v>
      </c>
      <c r="BI15">
        <v>1.1499999999999999</v>
      </c>
      <c r="BJ15">
        <v>1.36</v>
      </c>
      <c r="BK15">
        <v>1.86</v>
      </c>
      <c r="BL15">
        <v>0</v>
      </c>
      <c r="BM15">
        <v>0.08</v>
      </c>
      <c r="BN15">
        <v>2.25</v>
      </c>
      <c r="BO15">
        <v>3.62</v>
      </c>
      <c r="BP15">
        <v>0.25</v>
      </c>
      <c r="BQ15">
        <v>1.94</v>
      </c>
      <c r="BR15">
        <v>2.11</v>
      </c>
      <c r="BS15">
        <v>1.59</v>
      </c>
      <c r="BT15">
        <v>2.8541599999999998</v>
      </c>
      <c r="BU15">
        <v>1.28996</v>
      </c>
      <c r="BV15">
        <v>1.981965</v>
      </c>
      <c r="BW15">
        <v>1.867281</v>
      </c>
      <c r="BX15">
        <v>1.8833519999999999</v>
      </c>
      <c r="BY15">
        <v>2.57992</v>
      </c>
      <c r="BZ15">
        <v>1.2762009999999999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5.108244</v>
      </c>
      <c r="CK15">
        <v>0.898872</v>
      </c>
      <c r="CL15">
        <v>1.862625</v>
      </c>
      <c r="CM15">
        <v>3.3757570000000001</v>
      </c>
      <c r="CN15">
        <v>3.4054950000000002</v>
      </c>
      <c r="CO15">
        <v>4.1278730000000001</v>
      </c>
      <c r="CP15">
        <v>4.0932700000000004</v>
      </c>
      <c r="CQ15">
        <v>3.4054950000000002</v>
      </c>
      <c r="CR15">
        <v>0.81340599999999996</v>
      </c>
      <c r="CS15">
        <v>2.6853910000000001</v>
      </c>
      <c r="CT15">
        <v>0</v>
      </c>
      <c r="CU15">
        <v>0</v>
      </c>
      <c r="CV15">
        <v>0</v>
      </c>
      <c r="CW15">
        <v>0.92413599999999996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71.263403000000011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360.42733700000002</v>
      </c>
      <c r="L16">
        <v>110.258195</v>
      </c>
      <c r="M16">
        <v>89.314704000000006</v>
      </c>
      <c r="N16">
        <v>114.532988</v>
      </c>
      <c r="O16">
        <v>59.974375000000002</v>
      </c>
      <c r="P16">
        <v>105.30224699999999</v>
      </c>
      <c r="Q16">
        <v>5.264615</v>
      </c>
      <c r="R16">
        <v>9.6124740000000006</v>
      </c>
      <c r="S16">
        <v>9.8936109999999999</v>
      </c>
      <c r="T16">
        <v>0.53827199999999997</v>
      </c>
      <c r="U16">
        <v>335.43477000000001</v>
      </c>
      <c r="V16">
        <v>1.9224000000000001</v>
      </c>
      <c r="W16">
        <v>17.466156999999999</v>
      </c>
      <c r="X16">
        <v>60.046259999999997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8.7892130000000002</v>
      </c>
      <c r="AG16">
        <v>42.433520000000001</v>
      </c>
      <c r="AH16">
        <v>0</v>
      </c>
      <c r="AI16">
        <v>0</v>
      </c>
      <c r="AJ16">
        <v>0</v>
      </c>
      <c r="AK16">
        <v>52.328688999999997</v>
      </c>
      <c r="AL16">
        <v>12.286058000000001</v>
      </c>
      <c r="AM16">
        <v>0</v>
      </c>
      <c r="AN16">
        <v>0.77202599999999999</v>
      </c>
      <c r="AO16">
        <v>0</v>
      </c>
      <c r="AP16">
        <v>0.24625900000000001</v>
      </c>
      <c r="AQ16">
        <v>0</v>
      </c>
      <c r="AR16">
        <v>36.610185999999999</v>
      </c>
      <c r="AS16">
        <v>15.257474</v>
      </c>
      <c r="AT16">
        <v>10.811192999999999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71.263403000000011</v>
      </c>
      <c r="BA16">
        <f t="shared" si="1"/>
        <v>1530.7864260000001</v>
      </c>
      <c r="BD16">
        <v>5.13</v>
      </c>
      <c r="BE16">
        <v>1.85</v>
      </c>
      <c r="BF16">
        <v>0.96</v>
      </c>
      <c r="BG16">
        <v>1.72</v>
      </c>
      <c r="BH16">
        <v>0.96</v>
      </c>
      <c r="BI16">
        <v>1.1499999999999999</v>
      </c>
      <c r="BJ16">
        <v>1.36</v>
      </c>
      <c r="BK16">
        <v>1.86</v>
      </c>
      <c r="BL16">
        <v>0</v>
      </c>
      <c r="BM16">
        <v>0.08</v>
      </c>
      <c r="BN16">
        <v>2.25</v>
      </c>
      <c r="BO16">
        <v>3.62</v>
      </c>
      <c r="BP16">
        <v>0.25</v>
      </c>
      <c r="BQ16">
        <v>1.94</v>
      </c>
      <c r="BR16">
        <v>2.11</v>
      </c>
      <c r="BS16">
        <v>1.59</v>
      </c>
      <c r="BT16">
        <v>2.8541599999999998</v>
      </c>
      <c r="BU16">
        <v>1.28996</v>
      </c>
      <c r="BV16">
        <v>1.981965</v>
      </c>
      <c r="BW16">
        <v>1.867281</v>
      </c>
      <c r="BX16">
        <v>1.8833519999999999</v>
      </c>
      <c r="BY16">
        <v>2.57992</v>
      </c>
      <c r="BZ16">
        <v>1.2762009999999999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5.108244</v>
      </c>
      <c r="CK16">
        <v>0.898872</v>
      </c>
      <c r="CL16">
        <v>1.862625</v>
      </c>
      <c r="CM16">
        <v>3.3757570000000001</v>
      </c>
      <c r="CN16">
        <v>3.4054950000000002</v>
      </c>
      <c r="CO16">
        <v>4.1278730000000001</v>
      </c>
      <c r="CP16">
        <v>4.0932700000000004</v>
      </c>
      <c r="CQ16">
        <v>3.4054950000000002</v>
      </c>
      <c r="CR16">
        <v>0.81340599999999996</v>
      </c>
      <c r="CS16">
        <v>2.6853910000000001</v>
      </c>
      <c r="CT16">
        <v>0</v>
      </c>
      <c r="CU16">
        <v>0</v>
      </c>
      <c r="CV16">
        <v>0</v>
      </c>
      <c r="CW16">
        <v>0.92413599999999996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71.263403000000011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360.42986999999999</v>
      </c>
      <c r="L17">
        <v>110.258195</v>
      </c>
      <c r="M17">
        <v>89.314704000000006</v>
      </c>
      <c r="N17">
        <v>114.532988</v>
      </c>
      <c r="O17">
        <v>59.974375000000002</v>
      </c>
      <c r="P17">
        <v>105.30224699999999</v>
      </c>
      <c r="Q17">
        <v>5.3473319999999998</v>
      </c>
      <c r="R17">
        <v>16.559080000000002</v>
      </c>
      <c r="S17">
        <v>12.674021</v>
      </c>
      <c r="T17">
        <v>0.53827199999999997</v>
      </c>
      <c r="U17">
        <v>335.43477000000001</v>
      </c>
      <c r="V17">
        <v>1.9224000000000001</v>
      </c>
      <c r="W17">
        <v>17.466156999999999</v>
      </c>
      <c r="X17">
        <v>60.046259999999997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8.7892130000000002</v>
      </c>
      <c r="AG17">
        <v>42.433520000000001</v>
      </c>
      <c r="AH17">
        <v>0</v>
      </c>
      <c r="AI17">
        <v>0</v>
      </c>
      <c r="AJ17">
        <v>0</v>
      </c>
      <c r="AK17">
        <v>52.328688999999997</v>
      </c>
      <c r="AL17">
        <v>51.378062</v>
      </c>
      <c r="AM17">
        <v>0</v>
      </c>
      <c r="AN17">
        <v>0.77202599999999999</v>
      </c>
      <c r="AO17">
        <v>0</v>
      </c>
      <c r="AP17">
        <v>0.24625900000000001</v>
      </c>
      <c r="AQ17">
        <v>0</v>
      </c>
      <c r="AR17">
        <v>21.223296000000001</v>
      </c>
      <c r="AS17">
        <v>15.257474</v>
      </c>
      <c r="AT17">
        <v>10.811192999999999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71.263403000000011</v>
      </c>
      <c r="BA17">
        <f t="shared" si="1"/>
        <v>1564.3038060000001</v>
      </c>
      <c r="BD17">
        <v>5.13</v>
      </c>
      <c r="BE17">
        <v>1.85</v>
      </c>
      <c r="BF17">
        <v>0.96</v>
      </c>
      <c r="BG17">
        <v>1.72</v>
      </c>
      <c r="BH17">
        <v>0.96</v>
      </c>
      <c r="BI17">
        <v>1.1499999999999999</v>
      </c>
      <c r="BJ17">
        <v>1.36</v>
      </c>
      <c r="BK17">
        <v>1.86</v>
      </c>
      <c r="BL17">
        <v>0</v>
      </c>
      <c r="BM17">
        <v>0.08</v>
      </c>
      <c r="BN17">
        <v>2.25</v>
      </c>
      <c r="BO17">
        <v>3.62</v>
      </c>
      <c r="BP17">
        <v>0.25</v>
      </c>
      <c r="BQ17">
        <v>1.94</v>
      </c>
      <c r="BR17">
        <v>2.11</v>
      </c>
      <c r="BS17">
        <v>1.59</v>
      </c>
      <c r="BT17">
        <v>2.8541599999999998</v>
      </c>
      <c r="BU17">
        <v>1.28996</v>
      </c>
      <c r="BV17">
        <v>1.981965</v>
      </c>
      <c r="BW17">
        <v>1.867281</v>
      </c>
      <c r="BX17">
        <v>1.8833519999999999</v>
      </c>
      <c r="BY17">
        <v>2.57992</v>
      </c>
      <c r="BZ17">
        <v>1.2762009999999999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5.108244</v>
      </c>
      <c r="CK17">
        <v>0.898872</v>
      </c>
      <c r="CL17">
        <v>1.862625</v>
      </c>
      <c r="CM17">
        <v>3.3757570000000001</v>
      </c>
      <c r="CN17">
        <v>3.4054950000000002</v>
      </c>
      <c r="CO17">
        <v>4.1278730000000001</v>
      </c>
      <c r="CP17">
        <v>4.0932700000000004</v>
      </c>
      <c r="CQ17">
        <v>3.4054950000000002</v>
      </c>
      <c r="CR17">
        <v>0.81340599999999996</v>
      </c>
      <c r="CS17">
        <v>2.6853910000000001</v>
      </c>
      <c r="CT17">
        <v>0</v>
      </c>
      <c r="CU17">
        <v>0</v>
      </c>
      <c r="CV17">
        <v>0</v>
      </c>
      <c r="CW17">
        <v>0.92413599999999996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71.263403000000011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360.42733700000002</v>
      </c>
      <c r="L18">
        <v>110.258195</v>
      </c>
      <c r="M18">
        <v>89.314704000000006</v>
      </c>
      <c r="N18">
        <v>114.532988</v>
      </c>
      <c r="O18">
        <v>59.974375000000002</v>
      </c>
      <c r="P18">
        <v>105.30224699999999</v>
      </c>
      <c r="Q18">
        <v>5.3473319999999998</v>
      </c>
      <c r="R18">
        <v>16.559080000000002</v>
      </c>
      <c r="S18">
        <v>12.674021</v>
      </c>
      <c r="T18">
        <v>0.53827199999999997</v>
      </c>
      <c r="U18">
        <v>335.43477000000001</v>
      </c>
      <c r="V18">
        <v>1.9224000000000001</v>
      </c>
      <c r="W18">
        <v>17.466156999999999</v>
      </c>
      <c r="X18">
        <v>60.046259999999997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8.7892130000000002</v>
      </c>
      <c r="AG18">
        <v>42.433520000000001</v>
      </c>
      <c r="AH18">
        <v>0</v>
      </c>
      <c r="AI18">
        <v>0</v>
      </c>
      <c r="AJ18">
        <v>0</v>
      </c>
      <c r="AK18">
        <v>52.328688999999997</v>
      </c>
      <c r="AL18">
        <v>51.378062</v>
      </c>
      <c r="AM18">
        <v>0</v>
      </c>
      <c r="AN18">
        <v>0.77202599999999999</v>
      </c>
      <c r="AO18">
        <v>0</v>
      </c>
      <c r="AP18">
        <v>0.24625900000000001</v>
      </c>
      <c r="AQ18">
        <v>0</v>
      </c>
      <c r="AR18">
        <v>19.100966</v>
      </c>
      <c r="AS18">
        <v>15.257474</v>
      </c>
      <c r="AT18">
        <v>10.811192999999999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71.263403000000011</v>
      </c>
      <c r="BA18">
        <f t="shared" si="1"/>
        <v>1562.1789430000003</v>
      </c>
      <c r="BD18">
        <v>5.13</v>
      </c>
      <c r="BE18">
        <v>1.85</v>
      </c>
      <c r="BF18">
        <v>0.96</v>
      </c>
      <c r="BG18">
        <v>1.72</v>
      </c>
      <c r="BH18">
        <v>0.96</v>
      </c>
      <c r="BI18">
        <v>1.1499999999999999</v>
      </c>
      <c r="BJ18">
        <v>1.36</v>
      </c>
      <c r="BK18">
        <v>1.86</v>
      </c>
      <c r="BL18">
        <v>0</v>
      </c>
      <c r="BM18">
        <v>0.08</v>
      </c>
      <c r="BN18">
        <v>2.25</v>
      </c>
      <c r="BO18">
        <v>3.62</v>
      </c>
      <c r="BP18">
        <v>0.25</v>
      </c>
      <c r="BQ18">
        <v>1.94</v>
      </c>
      <c r="BR18">
        <v>2.11</v>
      </c>
      <c r="BS18">
        <v>1.59</v>
      </c>
      <c r="BT18">
        <v>2.8541599999999998</v>
      </c>
      <c r="BU18">
        <v>1.28996</v>
      </c>
      <c r="BV18">
        <v>1.981965</v>
      </c>
      <c r="BW18">
        <v>1.867281</v>
      </c>
      <c r="BX18">
        <v>1.8833519999999999</v>
      </c>
      <c r="BY18">
        <v>2.57992</v>
      </c>
      <c r="BZ18">
        <v>1.2762009999999999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5.108244</v>
      </c>
      <c r="CK18">
        <v>0.898872</v>
      </c>
      <c r="CL18">
        <v>1.862625</v>
      </c>
      <c r="CM18">
        <v>3.3757570000000001</v>
      </c>
      <c r="CN18">
        <v>3.4054950000000002</v>
      </c>
      <c r="CO18">
        <v>4.1278730000000001</v>
      </c>
      <c r="CP18">
        <v>4.0932700000000004</v>
      </c>
      <c r="CQ18">
        <v>3.4054950000000002</v>
      </c>
      <c r="CR18">
        <v>0.81340599999999996</v>
      </c>
      <c r="CS18">
        <v>2.6853910000000001</v>
      </c>
      <c r="CT18">
        <v>0</v>
      </c>
      <c r="CU18">
        <v>0</v>
      </c>
      <c r="CV18">
        <v>0</v>
      </c>
      <c r="CW18">
        <v>0.92413599999999996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71.263403000000011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360.42986999999999</v>
      </c>
      <c r="L19">
        <v>110.258195</v>
      </c>
      <c r="M19">
        <v>89.314704000000006</v>
      </c>
      <c r="N19">
        <v>114.532988</v>
      </c>
      <c r="O19">
        <v>59.974375000000002</v>
      </c>
      <c r="P19">
        <v>105.30224699999999</v>
      </c>
      <c r="Q19">
        <v>5.3473319999999998</v>
      </c>
      <c r="R19">
        <v>16.559080000000002</v>
      </c>
      <c r="S19">
        <v>12.674021</v>
      </c>
      <c r="T19">
        <v>0.53827199999999997</v>
      </c>
      <c r="U19">
        <v>335.43477000000001</v>
      </c>
      <c r="V19">
        <v>1.9224000000000001</v>
      </c>
      <c r="W19">
        <v>17.466156999999999</v>
      </c>
      <c r="X19">
        <v>60.046259999999997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8.7892130000000002</v>
      </c>
      <c r="AG19">
        <v>42.433520000000001</v>
      </c>
      <c r="AH19">
        <v>0</v>
      </c>
      <c r="AI19">
        <v>0</v>
      </c>
      <c r="AJ19">
        <v>0</v>
      </c>
      <c r="AK19">
        <v>52.328688999999997</v>
      </c>
      <c r="AL19">
        <v>51.378062</v>
      </c>
      <c r="AM19">
        <v>0</v>
      </c>
      <c r="AN19">
        <v>0.77202599999999999</v>
      </c>
      <c r="AO19">
        <v>0</v>
      </c>
      <c r="AP19">
        <v>0.24625900000000001</v>
      </c>
      <c r="AQ19">
        <v>0</v>
      </c>
      <c r="AR19">
        <v>19.100966</v>
      </c>
      <c r="AS19">
        <v>15.257474</v>
      </c>
      <c r="AT19">
        <v>10.811192999999999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71.263403000000011</v>
      </c>
      <c r="BA19">
        <f t="shared" si="1"/>
        <v>1562.1814760000002</v>
      </c>
      <c r="BD19">
        <v>5.13</v>
      </c>
      <c r="BE19">
        <v>1.85</v>
      </c>
      <c r="BF19">
        <v>0.96</v>
      </c>
      <c r="BG19">
        <v>1.72</v>
      </c>
      <c r="BH19">
        <v>0.96</v>
      </c>
      <c r="BI19">
        <v>1.1499999999999999</v>
      </c>
      <c r="BJ19">
        <v>1.36</v>
      </c>
      <c r="BK19">
        <v>1.86</v>
      </c>
      <c r="BL19">
        <v>0</v>
      </c>
      <c r="BM19">
        <v>0.08</v>
      </c>
      <c r="BN19">
        <v>2.25</v>
      </c>
      <c r="BO19">
        <v>3.62</v>
      </c>
      <c r="BP19">
        <v>0.25</v>
      </c>
      <c r="BQ19">
        <v>1.94</v>
      </c>
      <c r="BR19">
        <v>2.11</v>
      </c>
      <c r="BS19">
        <v>1.59</v>
      </c>
      <c r="BT19">
        <v>2.8541599999999998</v>
      </c>
      <c r="BU19">
        <v>1.28996</v>
      </c>
      <c r="BV19">
        <v>1.981965</v>
      </c>
      <c r="BW19">
        <v>1.867281</v>
      </c>
      <c r="BX19">
        <v>1.8833519999999999</v>
      </c>
      <c r="BY19">
        <v>2.57992</v>
      </c>
      <c r="BZ19">
        <v>1.2762009999999999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5.108244</v>
      </c>
      <c r="CK19">
        <v>0.898872</v>
      </c>
      <c r="CL19">
        <v>1.862625</v>
      </c>
      <c r="CM19">
        <v>3.3757570000000001</v>
      </c>
      <c r="CN19">
        <v>3.4054950000000002</v>
      </c>
      <c r="CO19">
        <v>4.1278730000000001</v>
      </c>
      <c r="CP19">
        <v>4.0932700000000004</v>
      </c>
      <c r="CQ19">
        <v>3.4054950000000002</v>
      </c>
      <c r="CR19">
        <v>0.81340599999999996</v>
      </c>
      <c r="CS19">
        <v>2.6853910000000001</v>
      </c>
      <c r="CT19">
        <v>0</v>
      </c>
      <c r="CU19">
        <v>0</v>
      </c>
      <c r="CV19">
        <v>0</v>
      </c>
      <c r="CW19">
        <v>0.92413599999999996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71.263403000000011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361.73555900000002</v>
      </c>
      <c r="L20">
        <v>110.258195</v>
      </c>
      <c r="M20">
        <v>89.314704000000006</v>
      </c>
      <c r="N20">
        <v>114.532988</v>
      </c>
      <c r="O20">
        <v>59.974375000000002</v>
      </c>
      <c r="P20">
        <v>105.30224699999999</v>
      </c>
      <c r="Q20">
        <v>5.264615</v>
      </c>
      <c r="R20">
        <v>13.864257</v>
      </c>
      <c r="S20">
        <v>11.318785</v>
      </c>
      <c r="T20">
        <v>0.53827199999999997</v>
      </c>
      <c r="U20">
        <v>335.43477000000001</v>
      </c>
      <c r="V20">
        <v>4.6015249999999996</v>
      </c>
      <c r="W20">
        <v>17.466156999999999</v>
      </c>
      <c r="X20">
        <v>60.046259999999997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8.7892130000000002</v>
      </c>
      <c r="AG20">
        <v>42.433520000000001</v>
      </c>
      <c r="AH20">
        <v>0</v>
      </c>
      <c r="AI20">
        <v>0</v>
      </c>
      <c r="AJ20">
        <v>0</v>
      </c>
      <c r="AK20">
        <v>52.328688999999997</v>
      </c>
      <c r="AL20">
        <v>51.378062</v>
      </c>
      <c r="AM20">
        <v>0</v>
      </c>
      <c r="AN20">
        <v>0.77202599999999999</v>
      </c>
      <c r="AO20">
        <v>0</v>
      </c>
      <c r="AP20">
        <v>0.24625900000000001</v>
      </c>
      <c r="AQ20">
        <v>0</v>
      </c>
      <c r="AR20">
        <v>19.100966</v>
      </c>
      <c r="AS20">
        <v>15.257474</v>
      </c>
      <c r="AT20">
        <v>10.811192999999999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71.263403000000011</v>
      </c>
      <c r="BA20">
        <f t="shared" si="1"/>
        <v>1562.0335140000002</v>
      </c>
      <c r="BD20">
        <v>5.13</v>
      </c>
      <c r="BE20">
        <v>1.85</v>
      </c>
      <c r="BF20">
        <v>0.96</v>
      </c>
      <c r="BG20">
        <v>1.72</v>
      </c>
      <c r="BH20">
        <v>0.96</v>
      </c>
      <c r="BI20">
        <v>1.1499999999999999</v>
      </c>
      <c r="BJ20">
        <v>1.36</v>
      </c>
      <c r="BK20">
        <v>1.86</v>
      </c>
      <c r="BL20">
        <v>0</v>
      </c>
      <c r="BM20">
        <v>0.08</v>
      </c>
      <c r="BN20">
        <v>2.25</v>
      </c>
      <c r="BO20">
        <v>3.62</v>
      </c>
      <c r="BP20">
        <v>0.25</v>
      </c>
      <c r="BQ20">
        <v>1.94</v>
      </c>
      <c r="BR20">
        <v>2.11</v>
      </c>
      <c r="BS20">
        <v>1.59</v>
      </c>
      <c r="BT20">
        <v>2.8541599999999998</v>
      </c>
      <c r="BU20">
        <v>1.28996</v>
      </c>
      <c r="BV20">
        <v>1.981965</v>
      </c>
      <c r="BW20">
        <v>1.867281</v>
      </c>
      <c r="BX20">
        <v>1.8833519999999999</v>
      </c>
      <c r="BY20">
        <v>2.57992</v>
      </c>
      <c r="BZ20">
        <v>1.2762009999999999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5.108244</v>
      </c>
      <c r="CK20">
        <v>0.898872</v>
      </c>
      <c r="CL20">
        <v>1.862625</v>
      </c>
      <c r="CM20">
        <v>3.3757570000000001</v>
      </c>
      <c r="CN20">
        <v>3.4054950000000002</v>
      </c>
      <c r="CO20">
        <v>4.1278730000000001</v>
      </c>
      <c r="CP20">
        <v>4.0932700000000004</v>
      </c>
      <c r="CQ20">
        <v>3.4054950000000002</v>
      </c>
      <c r="CR20">
        <v>0.81340599999999996</v>
      </c>
      <c r="CS20">
        <v>2.6853910000000001</v>
      </c>
      <c r="CT20">
        <v>0</v>
      </c>
      <c r="CU20">
        <v>0</v>
      </c>
      <c r="CV20">
        <v>0</v>
      </c>
      <c r="CW20">
        <v>0.92413599999999996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71.263403000000011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355.88618300000002</v>
      </c>
      <c r="L21">
        <v>110.258195</v>
      </c>
      <c r="M21">
        <v>89.314704000000006</v>
      </c>
      <c r="N21">
        <v>114.532988</v>
      </c>
      <c r="O21">
        <v>59.974375000000002</v>
      </c>
      <c r="P21">
        <v>105.30224699999999</v>
      </c>
      <c r="Q21">
        <v>5.264615</v>
      </c>
      <c r="R21">
        <v>12.631701</v>
      </c>
      <c r="S21">
        <v>11.318785</v>
      </c>
      <c r="T21">
        <v>0.53827199999999997</v>
      </c>
      <c r="U21">
        <v>335.43477000000001</v>
      </c>
      <c r="V21">
        <v>6.3512250000000003</v>
      </c>
      <c r="W21">
        <v>17.466156999999999</v>
      </c>
      <c r="X21">
        <v>60.046259999999997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8.7892130000000002</v>
      </c>
      <c r="AG21">
        <v>42.433520000000001</v>
      </c>
      <c r="AH21">
        <v>0</v>
      </c>
      <c r="AI21">
        <v>0</v>
      </c>
      <c r="AJ21">
        <v>0</v>
      </c>
      <c r="AK21">
        <v>52.328688999999997</v>
      </c>
      <c r="AL21">
        <v>51.378062</v>
      </c>
      <c r="AM21">
        <v>0</v>
      </c>
      <c r="AN21">
        <v>0.77202599999999999</v>
      </c>
      <c r="AO21">
        <v>0</v>
      </c>
      <c r="AP21">
        <v>0.24625900000000001</v>
      </c>
      <c r="AQ21">
        <v>0</v>
      </c>
      <c r="AR21">
        <v>19.100966</v>
      </c>
      <c r="AS21">
        <v>15.257474</v>
      </c>
      <c r="AT21">
        <v>10.811192999999999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71.263403000000011</v>
      </c>
      <c r="BA21">
        <f t="shared" si="1"/>
        <v>1556.7012820000004</v>
      </c>
      <c r="BD21">
        <v>5.13</v>
      </c>
      <c r="BE21">
        <v>1.85</v>
      </c>
      <c r="BF21">
        <v>0.96</v>
      </c>
      <c r="BG21">
        <v>1.72</v>
      </c>
      <c r="BH21">
        <v>0.96</v>
      </c>
      <c r="BI21">
        <v>1.1499999999999999</v>
      </c>
      <c r="BJ21">
        <v>1.36</v>
      </c>
      <c r="BK21">
        <v>1.86</v>
      </c>
      <c r="BL21">
        <v>0</v>
      </c>
      <c r="BM21">
        <v>0.08</v>
      </c>
      <c r="BN21">
        <v>2.25</v>
      </c>
      <c r="BO21">
        <v>3.62</v>
      </c>
      <c r="BP21">
        <v>0.25</v>
      </c>
      <c r="BQ21">
        <v>1.94</v>
      </c>
      <c r="BR21">
        <v>2.11</v>
      </c>
      <c r="BS21">
        <v>1.59</v>
      </c>
      <c r="BT21">
        <v>2.8541599999999998</v>
      </c>
      <c r="BU21">
        <v>1.28996</v>
      </c>
      <c r="BV21">
        <v>1.981965</v>
      </c>
      <c r="BW21">
        <v>1.867281</v>
      </c>
      <c r="BX21">
        <v>1.8833519999999999</v>
      </c>
      <c r="BY21">
        <v>2.57992</v>
      </c>
      <c r="BZ21">
        <v>1.2762009999999999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5.108244</v>
      </c>
      <c r="CK21">
        <v>0.898872</v>
      </c>
      <c r="CL21">
        <v>1.862625</v>
      </c>
      <c r="CM21">
        <v>3.3757570000000001</v>
      </c>
      <c r="CN21">
        <v>3.4054950000000002</v>
      </c>
      <c r="CO21">
        <v>4.1278730000000001</v>
      </c>
      <c r="CP21">
        <v>4.0932700000000004</v>
      </c>
      <c r="CQ21">
        <v>3.4054950000000002</v>
      </c>
      <c r="CR21">
        <v>0.81340599999999996</v>
      </c>
      <c r="CS21">
        <v>2.6853910000000001</v>
      </c>
      <c r="CT21">
        <v>0</v>
      </c>
      <c r="CU21">
        <v>0</v>
      </c>
      <c r="CV21">
        <v>0</v>
      </c>
      <c r="CW21">
        <v>0.92413599999999996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71.263403000000011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355.876105</v>
      </c>
      <c r="L22">
        <v>110.258195</v>
      </c>
      <c r="M22">
        <v>89.314704000000006</v>
      </c>
      <c r="N22">
        <v>114.532988</v>
      </c>
      <c r="O22">
        <v>59.974375000000002</v>
      </c>
      <c r="P22">
        <v>105.30224699999999</v>
      </c>
      <c r="Q22">
        <v>5.264615</v>
      </c>
      <c r="R22">
        <v>12.623239999999999</v>
      </c>
      <c r="S22">
        <v>11.318785</v>
      </c>
      <c r="T22">
        <v>0.53827199999999997</v>
      </c>
      <c r="U22">
        <v>335.43477000000001</v>
      </c>
      <c r="V22">
        <v>6.3512250000000003</v>
      </c>
      <c r="W22">
        <v>17.466156999999999</v>
      </c>
      <c r="X22">
        <v>60.046259999999997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8.7892130000000002</v>
      </c>
      <c r="AG22">
        <v>42.433520000000001</v>
      </c>
      <c r="AH22">
        <v>0</v>
      </c>
      <c r="AI22">
        <v>0</v>
      </c>
      <c r="AJ22">
        <v>0</v>
      </c>
      <c r="AK22">
        <v>52.328688999999997</v>
      </c>
      <c r="AL22">
        <v>51.378062</v>
      </c>
      <c r="AM22">
        <v>0</v>
      </c>
      <c r="AN22">
        <v>0.77202599999999999</v>
      </c>
      <c r="AO22">
        <v>0</v>
      </c>
      <c r="AP22">
        <v>0.24625900000000001</v>
      </c>
      <c r="AQ22">
        <v>0</v>
      </c>
      <c r="AR22">
        <v>19.100966</v>
      </c>
      <c r="AS22">
        <v>15.257474</v>
      </c>
      <c r="AT22">
        <v>10.811192999999999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71.263403000000011</v>
      </c>
      <c r="BA22">
        <f t="shared" si="1"/>
        <v>1556.6827430000005</v>
      </c>
      <c r="BD22">
        <v>5.13</v>
      </c>
      <c r="BE22">
        <v>1.85</v>
      </c>
      <c r="BF22">
        <v>0.96</v>
      </c>
      <c r="BG22">
        <v>1.72</v>
      </c>
      <c r="BH22">
        <v>0.96</v>
      </c>
      <c r="BI22">
        <v>1.1499999999999999</v>
      </c>
      <c r="BJ22">
        <v>1.36</v>
      </c>
      <c r="BK22">
        <v>1.86</v>
      </c>
      <c r="BL22">
        <v>0</v>
      </c>
      <c r="BM22">
        <v>0.08</v>
      </c>
      <c r="BN22">
        <v>2.25</v>
      </c>
      <c r="BO22">
        <v>3.62</v>
      </c>
      <c r="BP22">
        <v>0.25</v>
      </c>
      <c r="BQ22">
        <v>1.94</v>
      </c>
      <c r="BR22">
        <v>2.11</v>
      </c>
      <c r="BS22">
        <v>1.59</v>
      </c>
      <c r="BT22">
        <v>2.8541599999999998</v>
      </c>
      <c r="BU22">
        <v>1.28996</v>
      </c>
      <c r="BV22">
        <v>1.981965</v>
      </c>
      <c r="BW22">
        <v>1.867281</v>
      </c>
      <c r="BX22">
        <v>1.8833519999999999</v>
      </c>
      <c r="BY22">
        <v>2.57992</v>
      </c>
      <c r="BZ22">
        <v>1.2762009999999999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5.108244</v>
      </c>
      <c r="CK22">
        <v>0.898872</v>
      </c>
      <c r="CL22">
        <v>1.862625</v>
      </c>
      <c r="CM22">
        <v>3.3757570000000001</v>
      </c>
      <c r="CN22">
        <v>3.4054950000000002</v>
      </c>
      <c r="CO22">
        <v>4.1278730000000001</v>
      </c>
      <c r="CP22">
        <v>4.0932700000000004</v>
      </c>
      <c r="CQ22">
        <v>3.4054950000000002</v>
      </c>
      <c r="CR22">
        <v>0.81340599999999996</v>
      </c>
      <c r="CS22">
        <v>2.6853910000000001</v>
      </c>
      <c r="CT22">
        <v>0</v>
      </c>
      <c r="CU22">
        <v>0</v>
      </c>
      <c r="CV22">
        <v>0</v>
      </c>
      <c r="CW22">
        <v>0.92413599999999996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71.263403000000011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355.12546099999997</v>
      </c>
      <c r="L23">
        <v>112.180595</v>
      </c>
      <c r="M23">
        <v>89.314704000000006</v>
      </c>
      <c r="N23">
        <v>114.532988</v>
      </c>
      <c r="O23">
        <v>59.974375000000002</v>
      </c>
      <c r="P23">
        <v>105.30224699999999</v>
      </c>
      <c r="Q23">
        <v>5.257968</v>
      </c>
      <c r="R23">
        <v>12.525493000000001</v>
      </c>
      <c r="S23">
        <v>9.237895</v>
      </c>
      <c r="T23">
        <v>0.53827199999999997</v>
      </c>
      <c r="U23">
        <v>335.43477000000001</v>
      </c>
      <c r="V23">
        <v>6.3512250000000003</v>
      </c>
      <c r="W23">
        <v>17.466156999999999</v>
      </c>
      <c r="X23">
        <v>93.898684000000003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8.7892130000000002</v>
      </c>
      <c r="AG23">
        <v>42.433520000000001</v>
      </c>
      <c r="AH23">
        <v>0</v>
      </c>
      <c r="AI23">
        <v>0</v>
      </c>
      <c r="AJ23">
        <v>0</v>
      </c>
      <c r="AK23">
        <v>52.328688999999997</v>
      </c>
      <c r="AL23">
        <v>12.286058000000001</v>
      </c>
      <c r="AM23">
        <v>5.1694300000000002</v>
      </c>
      <c r="AN23">
        <v>0.77202599999999999</v>
      </c>
      <c r="AO23">
        <v>0</v>
      </c>
      <c r="AP23">
        <v>0.24625900000000001</v>
      </c>
      <c r="AQ23">
        <v>0</v>
      </c>
      <c r="AR23">
        <v>19.100966</v>
      </c>
      <c r="AS23">
        <v>19.395094</v>
      </c>
      <c r="AT23">
        <v>10.811192999999999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71.263403000000011</v>
      </c>
      <c r="BA23">
        <f t="shared" si="1"/>
        <v>1559.7366850000001</v>
      </c>
      <c r="BD23">
        <v>5.13</v>
      </c>
      <c r="BE23">
        <v>1.85</v>
      </c>
      <c r="BF23">
        <v>0.96</v>
      </c>
      <c r="BG23">
        <v>1.72</v>
      </c>
      <c r="BH23">
        <v>0.96</v>
      </c>
      <c r="BI23">
        <v>1.1499999999999999</v>
      </c>
      <c r="BJ23">
        <v>1.36</v>
      </c>
      <c r="BK23">
        <v>1.86</v>
      </c>
      <c r="BL23">
        <v>0</v>
      </c>
      <c r="BM23">
        <v>0.08</v>
      </c>
      <c r="BN23">
        <v>2.25</v>
      </c>
      <c r="BO23">
        <v>3.62</v>
      </c>
      <c r="BP23">
        <v>0.25</v>
      </c>
      <c r="BQ23">
        <v>1.94</v>
      </c>
      <c r="BR23">
        <v>2.11</v>
      </c>
      <c r="BS23">
        <v>1.59</v>
      </c>
      <c r="BT23">
        <v>2.8541599999999998</v>
      </c>
      <c r="BU23">
        <v>1.28996</v>
      </c>
      <c r="BV23">
        <v>1.981965</v>
      </c>
      <c r="BW23">
        <v>1.867281</v>
      </c>
      <c r="BX23">
        <v>1.8833519999999999</v>
      </c>
      <c r="BY23">
        <v>2.57992</v>
      </c>
      <c r="BZ23">
        <v>1.2762009999999999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5.108244</v>
      </c>
      <c r="CK23">
        <v>0.898872</v>
      </c>
      <c r="CL23">
        <v>1.862625</v>
      </c>
      <c r="CM23">
        <v>3.3757570000000001</v>
      </c>
      <c r="CN23">
        <v>3.4054950000000002</v>
      </c>
      <c r="CO23">
        <v>4.1278730000000001</v>
      </c>
      <c r="CP23">
        <v>4.0932700000000004</v>
      </c>
      <c r="CQ23">
        <v>3.4054950000000002</v>
      </c>
      <c r="CR23">
        <v>0.81340599999999996</v>
      </c>
      <c r="CS23">
        <v>2.6853910000000001</v>
      </c>
      <c r="CT23">
        <v>0</v>
      </c>
      <c r="CU23">
        <v>0</v>
      </c>
      <c r="CV23">
        <v>0</v>
      </c>
      <c r="CW23">
        <v>0.92413599999999996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71.263403000000011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355.11390599999999</v>
      </c>
      <c r="L24">
        <v>112.180595</v>
      </c>
      <c r="M24">
        <v>89.314704000000006</v>
      </c>
      <c r="N24">
        <v>114.532988</v>
      </c>
      <c r="O24">
        <v>59.974375000000002</v>
      </c>
      <c r="P24">
        <v>105.30224699999999</v>
      </c>
      <c r="Q24">
        <v>5.257968</v>
      </c>
      <c r="R24">
        <v>12.525493000000001</v>
      </c>
      <c r="S24">
        <v>9.237895</v>
      </c>
      <c r="T24">
        <v>0.53827199999999997</v>
      </c>
      <c r="U24">
        <v>335.43477000000001</v>
      </c>
      <c r="V24">
        <v>6.3512250000000003</v>
      </c>
      <c r="W24">
        <v>17.466156999999999</v>
      </c>
      <c r="X24">
        <v>110.27770700000001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8.7892130000000002</v>
      </c>
      <c r="AG24">
        <v>42.433520000000001</v>
      </c>
      <c r="AH24">
        <v>0</v>
      </c>
      <c r="AI24">
        <v>0</v>
      </c>
      <c r="AJ24">
        <v>0</v>
      </c>
      <c r="AK24">
        <v>52.328688999999997</v>
      </c>
      <c r="AL24">
        <v>12.286058000000001</v>
      </c>
      <c r="AM24">
        <v>10.497919</v>
      </c>
      <c r="AN24">
        <v>0.77202599999999999</v>
      </c>
      <c r="AO24">
        <v>0</v>
      </c>
      <c r="AP24">
        <v>0.24625900000000001</v>
      </c>
      <c r="AQ24">
        <v>0</v>
      </c>
      <c r="AR24">
        <v>36.610185999999999</v>
      </c>
      <c r="AS24">
        <v>19.395094</v>
      </c>
      <c r="AT24">
        <v>10.811192999999999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71.263403000000011</v>
      </c>
      <c r="BA24">
        <f t="shared" si="1"/>
        <v>1598.9418620000001</v>
      </c>
      <c r="BD24">
        <v>5.13</v>
      </c>
      <c r="BE24">
        <v>1.85</v>
      </c>
      <c r="BF24">
        <v>0.96</v>
      </c>
      <c r="BG24">
        <v>1.72</v>
      </c>
      <c r="BH24">
        <v>0.96</v>
      </c>
      <c r="BI24">
        <v>1.1499999999999999</v>
      </c>
      <c r="BJ24">
        <v>1.36</v>
      </c>
      <c r="BK24">
        <v>1.86</v>
      </c>
      <c r="BL24">
        <v>0</v>
      </c>
      <c r="BM24">
        <v>0.08</v>
      </c>
      <c r="BN24">
        <v>2.25</v>
      </c>
      <c r="BO24">
        <v>3.62</v>
      </c>
      <c r="BP24">
        <v>0.25</v>
      </c>
      <c r="BQ24">
        <v>1.94</v>
      </c>
      <c r="BR24">
        <v>2.11</v>
      </c>
      <c r="BS24">
        <v>1.59</v>
      </c>
      <c r="BT24">
        <v>2.8541599999999998</v>
      </c>
      <c r="BU24">
        <v>1.28996</v>
      </c>
      <c r="BV24">
        <v>1.981965</v>
      </c>
      <c r="BW24">
        <v>1.867281</v>
      </c>
      <c r="BX24">
        <v>1.8833519999999999</v>
      </c>
      <c r="BY24">
        <v>2.57992</v>
      </c>
      <c r="BZ24">
        <v>1.2762009999999999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5.108244</v>
      </c>
      <c r="CK24">
        <v>0.898872</v>
      </c>
      <c r="CL24">
        <v>1.862625</v>
      </c>
      <c r="CM24">
        <v>3.3757570000000001</v>
      </c>
      <c r="CN24">
        <v>3.4054950000000002</v>
      </c>
      <c r="CO24">
        <v>4.1278730000000001</v>
      </c>
      <c r="CP24">
        <v>4.0932700000000004</v>
      </c>
      <c r="CQ24">
        <v>3.4054950000000002</v>
      </c>
      <c r="CR24">
        <v>0.81340599999999996</v>
      </c>
      <c r="CS24">
        <v>2.6853910000000001</v>
      </c>
      <c r="CT24">
        <v>0</v>
      </c>
      <c r="CU24">
        <v>0</v>
      </c>
      <c r="CV24">
        <v>0</v>
      </c>
      <c r="CW24">
        <v>0.92413599999999996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71.263403000000011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408.51</v>
      </c>
      <c r="L25">
        <v>112.180595</v>
      </c>
      <c r="M25">
        <v>89.314704000000006</v>
      </c>
      <c r="N25">
        <v>114.532988</v>
      </c>
      <c r="O25">
        <v>59.974375000000002</v>
      </c>
      <c r="P25">
        <v>105.30224699999999</v>
      </c>
      <c r="Q25">
        <v>5.867165</v>
      </c>
      <c r="R25">
        <v>14.960558000000001</v>
      </c>
      <c r="S25">
        <v>19.472373999999999</v>
      </c>
      <c r="T25">
        <v>0.53827199999999997</v>
      </c>
      <c r="U25">
        <v>335.43477000000001</v>
      </c>
      <c r="V25">
        <v>14.009202</v>
      </c>
      <c r="W25">
        <v>26.241047999999999</v>
      </c>
      <c r="X25">
        <v>141.79201900000001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8.7892130000000002</v>
      </c>
      <c r="AG25">
        <v>42.433520000000001</v>
      </c>
      <c r="AH25">
        <v>0</v>
      </c>
      <c r="AI25">
        <v>0</v>
      </c>
      <c r="AJ25">
        <v>0</v>
      </c>
      <c r="AK25">
        <v>52.328688999999997</v>
      </c>
      <c r="AL25">
        <v>12.286058000000001</v>
      </c>
      <c r="AM25">
        <v>15.746878000000001</v>
      </c>
      <c r="AN25">
        <v>0.77202599999999999</v>
      </c>
      <c r="AO25">
        <v>0</v>
      </c>
      <c r="AP25">
        <v>0.24625900000000001</v>
      </c>
      <c r="AQ25">
        <v>15.161968999999999</v>
      </c>
      <c r="AR25">
        <v>36.610185999999999</v>
      </c>
      <c r="AS25">
        <v>15.257474</v>
      </c>
      <c r="AT25">
        <v>10.811192999999999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71.263403000000011</v>
      </c>
      <c r="BA25">
        <f t="shared" si="1"/>
        <v>1729.8371849999999</v>
      </c>
      <c r="BD25">
        <v>5.13</v>
      </c>
      <c r="BE25">
        <v>1.85</v>
      </c>
      <c r="BF25">
        <v>0.96</v>
      </c>
      <c r="BG25">
        <v>1.72</v>
      </c>
      <c r="BH25">
        <v>0.96</v>
      </c>
      <c r="BI25">
        <v>1.1499999999999999</v>
      </c>
      <c r="BJ25">
        <v>1.36</v>
      </c>
      <c r="BK25">
        <v>1.86</v>
      </c>
      <c r="BL25">
        <v>0</v>
      </c>
      <c r="BM25">
        <v>0.08</v>
      </c>
      <c r="BN25">
        <v>2.25</v>
      </c>
      <c r="BO25">
        <v>3.62</v>
      </c>
      <c r="BP25">
        <v>0.25</v>
      </c>
      <c r="BQ25">
        <v>1.94</v>
      </c>
      <c r="BR25">
        <v>2.11</v>
      </c>
      <c r="BS25">
        <v>1.59</v>
      </c>
      <c r="BT25">
        <v>2.8541599999999998</v>
      </c>
      <c r="BU25">
        <v>1.28996</v>
      </c>
      <c r="BV25">
        <v>1.981965</v>
      </c>
      <c r="BW25">
        <v>1.867281</v>
      </c>
      <c r="BX25">
        <v>1.8833519999999999</v>
      </c>
      <c r="BY25">
        <v>2.57992</v>
      </c>
      <c r="BZ25">
        <v>1.2762009999999999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5.108244</v>
      </c>
      <c r="CK25">
        <v>0.898872</v>
      </c>
      <c r="CL25">
        <v>1.862625</v>
      </c>
      <c r="CM25">
        <v>3.3757570000000001</v>
      </c>
      <c r="CN25">
        <v>3.4054950000000002</v>
      </c>
      <c r="CO25">
        <v>4.1278730000000001</v>
      </c>
      <c r="CP25">
        <v>4.0932700000000004</v>
      </c>
      <c r="CQ25">
        <v>3.4054950000000002</v>
      </c>
      <c r="CR25">
        <v>0.81340599999999996</v>
      </c>
      <c r="CS25">
        <v>2.6853910000000001</v>
      </c>
      <c r="CT25">
        <v>0</v>
      </c>
      <c r="CU25">
        <v>0</v>
      </c>
      <c r="CV25">
        <v>0</v>
      </c>
      <c r="CW25">
        <v>0.92413599999999996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71.263403000000011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499.82400000000001</v>
      </c>
      <c r="L26">
        <v>112.180595</v>
      </c>
      <c r="M26">
        <v>89.314704000000006</v>
      </c>
      <c r="N26">
        <v>114.532988</v>
      </c>
      <c r="O26">
        <v>59.974375000000002</v>
      </c>
      <c r="P26">
        <v>105.30224699999999</v>
      </c>
      <c r="Q26">
        <v>5.867165</v>
      </c>
      <c r="R26">
        <v>21.728155000000001</v>
      </c>
      <c r="S26">
        <v>19.472373999999999</v>
      </c>
      <c r="T26">
        <v>0.53827199999999997</v>
      </c>
      <c r="U26">
        <v>335.43477000000001</v>
      </c>
      <c r="V26">
        <v>14.009202</v>
      </c>
      <c r="W26">
        <v>26.241047999999999</v>
      </c>
      <c r="X26">
        <v>141.79201900000001</v>
      </c>
      <c r="Y26">
        <v>0</v>
      </c>
      <c r="Z26">
        <v>0</v>
      </c>
      <c r="AA26">
        <v>3.6448700000000001</v>
      </c>
      <c r="AB26">
        <v>0</v>
      </c>
      <c r="AC26">
        <v>9.6383749999999999</v>
      </c>
      <c r="AD26">
        <v>0</v>
      </c>
      <c r="AE26">
        <v>0</v>
      </c>
      <c r="AF26">
        <v>8.7892130000000002</v>
      </c>
      <c r="AG26">
        <v>42.433520000000001</v>
      </c>
      <c r="AH26">
        <v>2.8172769999999998</v>
      </c>
      <c r="AI26">
        <v>0</v>
      </c>
      <c r="AJ26">
        <v>0</v>
      </c>
      <c r="AK26">
        <v>52.328688999999997</v>
      </c>
      <c r="AL26">
        <v>12.286058000000001</v>
      </c>
      <c r="AM26">
        <v>15.746878000000001</v>
      </c>
      <c r="AN26">
        <v>0.77202599999999999</v>
      </c>
      <c r="AO26">
        <v>0</v>
      </c>
      <c r="AP26">
        <v>0.24625900000000001</v>
      </c>
      <c r="AQ26">
        <v>15.161968999999999</v>
      </c>
      <c r="AR26">
        <v>36.610185999999999</v>
      </c>
      <c r="AS26">
        <v>15.257474</v>
      </c>
      <c r="AT26">
        <v>10.811192999999999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71.324933999999999</v>
      </c>
      <c r="BA26">
        <f t="shared" si="1"/>
        <v>1844.0808350000004</v>
      </c>
      <c r="BD26">
        <v>5.13</v>
      </c>
      <c r="BE26">
        <v>1.85</v>
      </c>
      <c r="BF26">
        <v>0.96</v>
      </c>
      <c r="BG26">
        <v>1.72</v>
      </c>
      <c r="BH26">
        <v>0.96</v>
      </c>
      <c r="BI26">
        <v>1.18</v>
      </c>
      <c r="BJ26">
        <v>1.37</v>
      </c>
      <c r="BK26">
        <v>1.86</v>
      </c>
      <c r="BL26">
        <v>0</v>
      </c>
      <c r="BM26">
        <v>0.08</v>
      </c>
      <c r="BN26">
        <v>2.25</v>
      </c>
      <c r="BO26">
        <v>3.62</v>
      </c>
      <c r="BP26">
        <v>0.25</v>
      </c>
      <c r="BQ26">
        <v>1.94</v>
      </c>
      <c r="BR26">
        <v>2.11</v>
      </c>
      <c r="BS26">
        <v>1.59</v>
      </c>
      <c r="BT26">
        <v>2.8541599999999998</v>
      </c>
      <c r="BU26">
        <v>1.28996</v>
      </c>
      <c r="BV26">
        <v>1.981965</v>
      </c>
      <c r="BW26">
        <v>1.867281</v>
      </c>
      <c r="BX26">
        <v>1.8833519999999999</v>
      </c>
      <c r="BY26">
        <v>2.57992</v>
      </c>
      <c r="BZ26">
        <v>1.2762009999999999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5.108244</v>
      </c>
      <c r="CK26">
        <v>0.898872</v>
      </c>
      <c r="CL26">
        <v>1.862625</v>
      </c>
      <c r="CM26">
        <v>3.3757570000000001</v>
      </c>
      <c r="CN26">
        <v>3.4054950000000002</v>
      </c>
      <c r="CO26">
        <v>4.1278730000000001</v>
      </c>
      <c r="CP26">
        <v>4.0932700000000004</v>
      </c>
      <c r="CQ26">
        <v>3.4054950000000002</v>
      </c>
      <c r="CR26">
        <v>0.81340599999999996</v>
      </c>
      <c r="CS26">
        <v>2.6853910000000001</v>
      </c>
      <c r="CT26">
        <v>0</v>
      </c>
      <c r="CU26">
        <v>0</v>
      </c>
      <c r="CV26">
        <v>2.1531000000000002E-2</v>
      </c>
      <c r="CW26">
        <v>0.92413599999999996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71.324933999999999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648.32939999999996</v>
      </c>
      <c r="L27">
        <v>146.57377199999999</v>
      </c>
      <c r="M27">
        <v>89.314704000000006</v>
      </c>
      <c r="N27">
        <v>114.532988</v>
      </c>
      <c r="O27">
        <v>59.974375000000002</v>
      </c>
      <c r="P27">
        <v>105.30224699999999</v>
      </c>
      <c r="Q27">
        <v>5.6963600000000003</v>
      </c>
      <c r="R27">
        <v>29.521718</v>
      </c>
      <c r="S27">
        <v>19.270522</v>
      </c>
      <c r="T27">
        <v>0.53827199999999997</v>
      </c>
      <c r="U27">
        <v>331.97444999999999</v>
      </c>
      <c r="V27">
        <v>14.009202</v>
      </c>
      <c r="W27">
        <v>26.241047999999999</v>
      </c>
      <c r="X27">
        <v>141.79201900000001</v>
      </c>
      <c r="Y27">
        <v>0</v>
      </c>
      <c r="Z27">
        <v>1.05732</v>
      </c>
      <c r="AA27">
        <v>13.44046</v>
      </c>
      <c r="AB27">
        <v>0</v>
      </c>
      <c r="AC27">
        <v>9.6383749999999999</v>
      </c>
      <c r="AD27">
        <v>0</v>
      </c>
      <c r="AE27">
        <v>0</v>
      </c>
      <c r="AF27">
        <v>8.7892130000000002</v>
      </c>
      <c r="AG27">
        <v>42.433520000000001</v>
      </c>
      <c r="AH27">
        <v>18.781848</v>
      </c>
      <c r="AI27">
        <v>0</v>
      </c>
      <c r="AJ27">
        <v>0</v>
      </c>
      <c r="AK27">
        <v>52.328688999999997</v>
      </c>
      <c r="AL27">
        <v>12.286058000000001</v>
      </c>
      <c r="AM27">
        <v>15.746878000000001</v>
      </c>
      <c r="AN27">
        <v>0.75319599999999998</v>
      </c>
      <c r="AO27">
        <v>0</v>
      </c>
      <c r="AP27">
        <v>0.24625900000000001</v>
      </c>
      <c r="AQ27">
        <v>30.323937999999998</v>
      </c>
      <c r="AR27">
        <v>21.223296000000001</v>
      </c>
      <c r="AS27">
        <v>15.257474</v>
      </c>
      <c r="AT27">
        <v>10.811192999999999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82.364119000000002</v>
      </c>
      <c r="BA27">
        <f t="shared" si="1"/>
        <v>2068.5529129999995</v>
      </c>
      <c r="BD27">
        <v>5.13</v>
      </c>
      <c r="BE27">
        <v>1.85</v>
      </c>
      <c r="BF27">
        <v>2.88</v>
      </c>
      <c r="BG27">
        <v>1.72</v>
      </c>
      <c r="BH27">
        <v>9.07</v>
      </c>
      <c r="BI27">
        <v>1.19</v>
      </c>
      <c r="BJ27">
        <v>1.37</v>
      </c>
      <c r="BK27">
        <v>1.86</v>
      </c>
      <c r="BL27">
        <v>0.87</v>
      </c>
      <c r="BM27">
        <v>0.08</v>
      </c>
      <c r="BN27">
        <v>2.25</v>
      </c>
      <c r="BO27">
        <v>3.62</v>
      </c>
      <c r="BP27">
        <v>0.25</v>
      </c>
      <c r="BQ27">
        <v>1.94</v>
      </c>
      <c r="BR27">
        <v>2.11</v>
      </c>
      <c r="BS27">
        <v>1.59</v>
      </c>
      <c r="BT27">
        <v>2.8541599999999998</v>
      </c>
      <c r="BU27">
        <v>1.28996</v>
      </c>
      <c r="BV27">
        <v>1.981965</v>
      </c>
      <c r="BW27">
        <v>1.867281</v>
      </c>
      <c r="BX27">
        <v>1.8833519999999999</v>
      </c>
      <c r="BY27">
        <v>2.57992</v>
      </c>
      <c r="BZ27">
        <v>1.2762009999999999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5.108244</v>
      </c>
      <c r="CK27">
        <v>0.898872</v>
      </c>
      <c r="CL27">
        <v>1.862625</v>
      </c>
      <c r="CM27">
        <v>3.3757570000000001</v>
      </c>
      <c r="CN27">
        <v>3.4054950000000002</v>
      </c>
      <c r="CO27">
        <v>4.1278730000000001</v>
      </c>
      <c r="CP27">
        <v>4.0932700000000004</v>
      </c>
      <c r="CQ27">
        <v>3.4054950000000002</v>
      </c>
      <c r="CR27">
        <v>0.81340599999999996</v>
      </c>
      <c r="CS27">
        <v>2.6853910000000001</v>
      </c>
      <c r="CT27">
        <v>0</v>
      </c>
      <c r="CU27">
        <v>0</v>
      </c>
      <c r="CV27">
        <v>0.15071599999999999</v>
      </c>
      <c r="CW27">
        <v>0.92413599999999996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82.364119000000002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649.64778200000001</v>
      </c>
      <c r="L28">
        <v>178.43399600000001</v>
      </c>
      <c r="M28">
        <v>89.314704000000006</v>
      </c>
      <c r="N28">
        <v>114.532988</v>
      </c>
      <c r="O28">
        <v>59.974375000000002</v>
      </c>
      <c r="P28">
        <v>105.30224699999999</v>
      </c>
      <c r="Q28">
        <v>5.6963600000000003</v>
      </c>
      <c r="R28">
        <v>29.727993999999999</v>
      </c>
      <c r="S28">
        <v>19.270522</v>
      </c>
      <c r="T28">
        <v>0.53827199999999997</v>
      </c>
      <c r="U28">
        <v>331.97444999999999</v>
      </c>
      <c r="V28">
        <v>14.009202</v>
      </c>
      <c r="W28">
        <v>26.241047999999999</v>
      </c>
      <c r="X28">
        <v>141.79201900000001</v>
      </c>
      <c r="Y28">
        <v>0</v>
      </c>
      <c r="Z28">
        <v>6.2995130000000001</v>
      </c>
      <c r="AA28">
        <v>17.085329999999999</v>
      </c>
      <c r="AB28">
        <v>2.668291</v>
      </c>
      <c r="AC28">
        <v>9.6383749999999999</v>
      </c>
      <c r="AD28">
        <v>1.31396</v>
      </c>
      <c r="AE28">
        <v>16.351165000000002</v>
      </c>
      <c r="AF28">
        <v>8.7892130000000002</v>
      </c>
      <c r="AG28">
        <v>42.433520000000001</v>
      </c>
      <c r="AH28">
        <v>37.563696</v>
      </c>
      <c r="AI28">
        <v>0</v>
      </c>
      <c r="AJ28">
        <v>0</v>
      </c>
      <c r="AK28">
        <v>52.328688999999997</v>
      </c>
      <c r="AL28">
        <v>12.286058000000001</v>
      </c>
      <c r="AM28">
        <v>15.746878000000001</v>
      </c>
      <c r="AN28">
        <v>0.75319599999999998</v>
      </c>
      <c r="AO28">
        <v>0</v>
      </c>
      <c r="AP28">
        <v>0.24625900000000001</v>
      </c>
      <c r="AQ28">
        <v>45.485906</v>
      </c>
      <c r="AR28">
        <v>19.100966</v>
      </c>
      <c r="AS28">
        <v>15.257474</v>
      </c>
      <c r="AT28">
        <v>10.811192999999999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82.595576000000008</v>
      </c>
      <c r="BA28">
        <f t="shared" si="1"/>
        <v>2163.211217</v>
      </c>
      <c r="BD28">
        <v>5.13</v>
      </c>
      <c r="BE28">
        <v>1.85</v>
      </c>
      <c r="BF28">
        <v>2.88</v>
      </c>
      <c r="BG28">
        <v>1.72</v>
      </c>
      <c r="BH28">
        <v>9.07</v>
      </c>
      <c r="BI28">
        <v>1.19</v>
      </c>
      <c r="BJ28">
        <v>1.37</v>
      </c>
      <c r="BK28">
        <v>1.86</v>
      </c>
      <c r="BL28">
        <v>0.87</v>
      </c>
      <c r="BM28">
        <v>0.08</v>
      </c>
      <c r="BN28">
        <v>2.25</v>
      </c>
      <c r="BO28">
        <v>3.62</v>
      </c>
      <c r="BP28">
        <v>0.25</v>
      </c>
      <c r="BQ28">
        <v>1.94</v>
      </c>
      <c r="BR28">
        <v>2.11</v>
      </c>
      <c r="BS28">
        <v>1.59</v>
      </c>
      <c r="BT28">
        <v>2.8541599999999998</v>
      </c>
      <c r="BU28">
        <v>1.28996</v>
      </c>
      <c r="BV28">
        <v>1.981965</v>
      </c>
      <c r="BW28">
        <v>1.867281</v>
      </c>
      <c r="BX28">
        <v>1.8833519999999999</v>
      </c>
      <c r="BY28">
        <v>2.57992</v>
      </c>
      <c r="BZ28">
        <v>1.2762009999999999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5.108244</v>
      </c>
      <c r="CK28">
        <v>0.898872</v>
      </c>
      <c r="CL28">
        <v>1.862625</v>
      </c>
      <c r="CM28">
        <v>3.3757570000000001</v>
      </c>
      <c r="CN28">
        <v>3.4054950000000002</v>
      </c>
      <c r="CO28">
        <v>4.1278730000000001</v>
      </c>
      <c r="CP28">
        <v>4.0932700000000004</v>
      </c>
      <c r="CQ28">
        <v>3.4054950000000002</v>
      </c>
      <c r="CR28">
        <v>0.81340599999999996</v>
      </c>
      <c r="CS28">
        <v>2.6853910000000001</v>
      </c>
      <c r="CT28">
        <v>0</v>
      </c>
      <c r="CU28">
        <v>8.0740999999999993E-2</v>
      </c>
      <c r="CV28">
        <v>0.30143199999999998</v>
      </c>
      <c r="CW28">
        <v>0.92413599999999996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82.595576000000008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658.63942299999997</v>
      </c>
      <c r="L29">
        <v>210.310464</v>
      </c>
      <c r="M29">
        <v>89.314704000000006</v>
      </c>
      <c r="N29">
        <v>114.532988</v>
      </c>
      <c r="O29">
        <v>59.974375000000002</v>
      </c>
      <c r="P29">
        <v>105.30224699999999</v>
      </c>
      <c r="Q29">
        <v>5.6963600000000003</v>
      </c>
      <c r="R29">
        <v>40.112414000000001</v>
      </c>
      <c r="S29">
        <v>21.788951999999998</v>
      </c>
      <c r="T29">
        <v>0.53827199999999997</v>
      </c>
      <c r="U29">
        <v>331.97444999999999</v>
      </c>
      <c r="V29">
        <v>17.436264000000001</v>
      </c>
      <c r="W29">
        <v>33.449097000000002</v>
      </c>
      <c r="X29">
        <v>141.79201900000001</v>
      </c>
      <c r="Y29">
        <v>0</v>
      </c>
      <c r="Z29">
        <v>6.2995130000000001</v>
      </c>
      <c r="AA29">
        <v>27.008489999999998</v>
      </c>
      <c r="AB29">
        <v>5.3365819999999999</v>
      </c>
      <c r="AC29">
        <v>9.6383749999999999</v>
      </c>
      <c r="AD29">
        <v>9.0663269999999994</v>
      </c>
      <c r="AE29">
        <v>32.702331000000001</v>
      </c>
      <c r="AF29">
        <v>8.7892130000000002</v>
      </c>
      <c r="AG29">
        <v>42.433520000000001</v>
      </c>
      <c r="AH29">
        <v>61.041006000000003</v>
      </c>
      <c r="AI29">
        <v>0</v>
      </c>
      <c r="AJ29">
        <v>0</v>
      </c>
      <c r="AK29">
        <v>52.328688999999997</v>
      </c>
      <c r="AL29">
        <v>12.286058000000001</v>
      </c>
      <c r="AM29">
        <v>15.746878000000001</v>
      </c>
      <c r="AN29">
        <v>0.75319599999999998</v>
      </c>
      <c r="AO29">
        <v>0</v>
      </c>
      <c r="AP29">
        <v>0.24625900000000001</v>
      </c>
      <c r="AQ29">
        <v>60.647874999999999</v>
      </c>
      <c r="AR29">
        <v>19.100966</v>
      </c>
      <c r="AS29">
        <v>15.257474</v>
      </c>
      <c r="AT29">
        <v>10.811192999999999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83.096564999999998</v>
      </c>
      <c r="BA29">
        <f t="shared" si="1"/>
        <v>2303.4525389999999</v>
      </c>
      <c r="BD29">
        <v>5.13</v>
      </c>
      <c r="BE29">
        <v>1.85</v>
      </c>
      <c r="BF29">
        <v>2.88</v>
      </c>
      <c r="BG29">
        <v>1.72</v>
      </c>
      <c r="BH29">
        <v>9.07</v>
      </c>
      <c r="BI29">
        <v>1.19</v>
      </c>
      <c r="BJ29">
        <v>1.4</v>
      </c>
      <c r="BK29">
        <v>1.86</v>
      </c>
      <c r="BL29">
        <v>0.87</v>
      </c>
      <c r="BM29">
        <v>0.08</v>
      </c>
      <c r="BN29">
        <v>2.25</v>
      </c>
      <c r="BO29">
        <v>3.62</v>
      </c>
      <c r="BP29">
        <v>0.25</v>
      </c>
      <c r="BQ29">
        <v>1.94</v>
      </c>
      <c r="BR29">
        <v>2.11</v>
      </c>
      <c r="BS29">
        <v>1.59</v>
      </c>
      <c r="BT29">
        <v>2.8541599999999998</v>
      </c>
      <c r="BU29">
        <v>1.28996</v>
      </c>
      <c r="BV29">
        <v>1.981965</v>
      </c>
      <c r="BW29">
        <v>1.867281</v>
      </c>
      <c r="BX29">
        <v>1.8833519999999999</v>
      </c>
      <c r="BY29">
        <v>2.57992</v>
      </c>
      <c r="BZ29">
        <v>1.2762009999999999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5.108244</v>
      </c>
      <c r="CK29">
        <v>0.898872</v>
      </c>
      <c r="CL29">
        <v>1.862625</v>
      </c>
      <c r="CM29">
        <v>3.3757570000000001</v>
      </c>
      <c r="CN29">
        <v>3.4054950000000002</v>
      </c>
      <c r="CO29">
        <v>4.1278730000000001</v>
      </c>
      <c r="CP29">
        <v>4.0932700000000004</v>
      </c>
      <c r="CQ29">
        <v>3.4054950000000002</v>
      </c>
      <c r="CR29">
        <v>0.81340599999999996</v>
      </c>
      <c r="CS29">
        <v>2.6853910000000001</v>
      </c>
      <c r="CT29">
        <v>0</v>
      </c>
      <c r="CU29">
        <v>0.36333399999999999</v>
      </c>
      <c r="CV29">
        <v>0.48982799999999999</v>
      </c>
      <c r="CW29">
        <v>0.92413599999999996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83.096564999999998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658.63942299999997</v>
      </c>
      <c r="L30">
        <v>210.310464</v>
      </c>
      <c r="M30">
        <v>89.314704000000006</v>
      </c>
      <c r="N30">
        <v>114.532988</v>
      </c>
      <c r="O30">
        <v>59.974375000000002</v>
      </c>
      <c r="P30">
        <v>105.30224699999999</v>
      </c>
      <c r="Q30">
        <v>5.6963600000000003</v>
      </c>
      <c r="R30">
        <v>40.112414000000001</v>
      </c>
      <c r="S30">
        <v>25.031955</v>
      </c>
      <c r="T30">
        <v>0.53827199999999997</v>
      </c>
      <c r="U30">
        <v>331.97444999999999</v>
      </c>
      <c r="V30">
        <v>17.436264000000001</v>
      </c>
      <c r="W30">
        <v>33.449097000000002</v>
      </c>
      <c r="X30">
        <v>141.79201900000001</v>
      </c>
      <c r="Y30">
        <v>0</v>
      </c>
      <c r="Z30">
        <v>6.8725800000000001</v>
      </c>
      <c r="AA30">
        <v>27.008489999999998</v>
      </c>
      <c r="AB30">
        <v>13.181359</v>
      </c>
      <c r="AC30">
        <v>19.295774000000002</v>
      </c>
      <c r="AD30">
        <v>18.132653999999999</v>
      </c>
      <c r="AE30">
        <v>32.702331000000001</v>
      </c>
      <c r="AF30">
        <v>17.578426</v>
      </c>
      <c r="AG30">
        <v>42.433520000000001</v>
      </c>
      <c r="AH30">
        <v>79.822854000000007</v>
      </c>
      <c r="AI30">
        <v>0</v>
      </c>
      <c r="AJ30">
        <v>0</v>
      </c>
      <c r="AK30">
        <v>52.328688999999997</v>
      </c>
      <c r="AL30">
        <v>12.286058000000001</v>
      </c>
      <c r="AM30">
        <v>15.746878000000001</v>
      </c>
      <c r="AN30">
        <v>0.75319599999999998</v>
      </c>
      <c r="AO30">
        <v>0</v>
      </c>
      <c r="AP30">
        <v>0.24625900000000001</v>
      </c>
      <c r="AQ30">
        <v>60.647874999999999</v>
      </c>
      <c r="AR30">
        <v>19.100966</v>
      </c>
      <c r="AS30">
        <v>15.257474</v>
      </c>
      <c r="AT30">
        <v>10.811192999999999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83.680588999999998</v>
      </c>
      <c r="BA30">
        <f t="shared" si="1"/>
        <v>2361.9921969999996</v>
      </c>
      <c r="BD30">
        <v>5.13</v>
      </c>
      <c r="BE30">
        <v>1.85</v>
      </c>
      <c r="BF30">
        <v>2.88</v>
      </c>
      <c r="BG30">
        <v>1.72</v>
      </c>
      <c r="BH30">
        <v>9.07</v>
      </c>
      <c r="BI30">
        <v>1.19</v>
      </c>
      <c r="BJ30">
        <v>1.4</v>
      </c>
      <c r="BK30">
        <v>1.86</v>
      </c>
      <c r="BL30">
        <v>0.87</v>
      </c>
      <c r="BM30">
        <v>0.08</v>
      </c>
      <c r="BN30">
        <v>2.25</v>
      </c>
      <c r="BO30">
        <v>3.62</v>
      </c>
      <c r="BP30">
        <v>0.25</v>
      </c>
      <c r="BQ30">
        <v>1.94</v>
      </c>
      <c r="BR30">
        <v>2.11</v>
      </c>
      <c r="BS30">
        <v>1.59</v>
      </c>
      <c r="BT30">
        <v>2.8541599999999998</v>
      </c>
      <c r="BU30">
        <v>1.28996</v>
      </c>
      <c r="BV30">
        <v>1.981965</v>
      </c>
      <c r="BW30">
        <v>1.867281</v>
      </c>
      <c r="BX30">
        <v>1.8833519999999999</v>
      </c>
      <c r="BY30">
        <v>2.57992</v>
      </c>
      <c r="BZ30">
        <v>1.2762009999999999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5.108244</v>
      </c>
      <c r="CK30">
        <v>0.898872</v>
      </c>
      <c r="CL30">
        <v>1.862625</v>
      </c>
      <c r="CM30">
        <v>3.3757570000000001</v>
      </c>
      <c r="CN30">
        <v>3.4054950000000002</v>
      </c>
      <c r="CO30">
        <v>4.1278730000000001</v>
      </c>
      <c r="CP30">
        <v>4.0932700000000004</v>
      </c>
      <c r="CQ30">
        <v>3.4054950000000002</v>
      </c>
      <c r="CR30">
        <v>0.81340599999999996</v>
      </c>
      <c r="CS30">
        <v>2.6853910000000001</v>
      </c>
      <c r="CT30">
        <v>0</v>
      </c>
      <c r="CU30">
        <v>0.79933399999999999</v>
      </c>
      <c r="CV30">
        <v>0.63785199999999997</v>
      </c>
      <c r="CW30">
        <v>0.92413599999999996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83.680588999999998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658.63942299999997</v>
      </c>
      <c r="L31">
        <v>210.310464</v>
      </c>
      <c r="M31">
        <v>89.314704000000006</v>
      </c>
      <c r="N31">
        <v>114.532988</v>
      </c>
      <c r="O31">
        <v>59.974375000000002</v>
      </c>
      <c r="P31">
        <v>105.30224699999999</v>
      </c>
      <c r="Q31">
        <v>5.6963600000000003</v>
      </c>
      <c r="R31">
        <v>40.112414000000001</v>
      </c>
      <c r="S31">
        <v>25.031955</v>
      </c>
      <c r="T31">
        <v>0.53827199999999997</v>
      </c>
      <c r="U31">
        <v>328.73039999999997</v>
      </c>
      <c r="V31">
        <v>17.436264000000001</v>
      </c>
      <c r="W31">
        <v>33.449097000000002</v>
      </c>
      <c r="X31">
        <v>141.79201900000001</v>
      </c>
      <c r="Y31">
        <v>0</v>
      </c>
      <c r="Z31">
        <v>13.2165</v>
      </c>
      <c r="AA31">
        <v>27.008489999999998</v>
      </c>
      <c r="AB31">
        <v>26.362717</v>
      </c>
      <c r="AC31">
        <v>19.295774000000002</v>
      </c>
      <c r="AD31">
        <v>18.132653999999999</v>
      </c>
      <c r="AE31">
        <v>49.222118000000002</v>
      </c>
      <c r="AF31">
        <v>26.367637999999999</v>
      </c>
      <c r="AG31">
        <v>42.433520000000001</v>
      </c>
      <c r="AH31">
        <v>102.924527</v>
      </c>
      <c r="AI31">
        <v>3.8034680000000001</v>
      </c>
      <c r="AJ31">
        <v>0</v>
      </c>
      <c r="AK31">
        <v>52.328688999999997</v>
      </c>
      <c r="AL31">
        <v>12.286058000000001</v>
      </c>
      <c r="AM31">
        <v>15.746878000000001</v>
      </c>
      <c r="AN31">
        <v>0.75319599999999998</v>
      </c>
      <c r="AO31">
        <v>0</v>
      </c>
      <c r="AP31">
        <v>0.24625900000000001</v>
      </c>
      <c r="AQ31">
        <v>60.647874999999999</v>
      </c>
      <c r="AR31">
        <v>36.610185999999999</v>
      </c>
      <c r="AS31">
        <v>15.257474</v>
      </c>
      <c r="AT31">
        <v>10.811192999999999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84.279017999999979</v>
      </c>
      <c r="BA31">
        <f t="shared" si="1"/>
        <v>2448.5952139999999</v>
      </c>
      <c r="BD31">
        <v>5.13</v>
      </c>
      <c r="BE31">
        <v>1.85</v>
      </c>
      <c r="BF31">
        <v>2.88</v>
      </c>
      <c r="BG31">
        <v>1.72</v>
      </c>
      <c r="BH31">
        <v>9.07</v>
      </c>
      <c r="BI31">
        <v>1.17</v>
      </c>
      <c r="BJ31">
        <v>1.38</v>
      </c>
      <c r="BK31">
        <v>1.86</v>
      </c>
      <c r="BL31">
        <v>0.87</v>
      </c>
      <c r="BM31">
        <v>0.08</v>
      </c>
      <c r="BN31">
        <v>2.25</v>
      </c>
      <c r="BO31">
        <v>3.62</v>
      </c>
      <c r="BP31">
        <v>0.25</v>
      </c>
      <c r="BQ31">
        <v>1.94</v>
      </c>
      <c r="BR31">
        <v>2.11</v>
      </c>
      <c r="BS31">
        <v>1.59</v>
      </c>
      <c r="BT31">
        <v>2.8541599999999998</v>
      </c>
      <c r="BU31">
        <v>1.28996</v>
      </c>
      <c r="BV31">
        <v>1.981965</v>
      </c>
      <c r="BW31">
        <v>1.867281</v>
      </c>
      <c r="BX31">
        <v>1.8833519999999999</v>
      </c>
      <c r="BY31">
        <v>2.57992</v>
      </c>
      <c r="BZ31">
        <v>1.2762009999999999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5.108244</v>
      </c>
      <c r="CK31">
        <v>0.898872</v>
      </c>
      <c r="CL31">
        <v>1.862625</v>
      </c>
      <c r="CM31">
        <v>3.3757570000000001</v>
      </c>
      <c r="CN31">
        <v>3.4054950000000002</v>
      </c>
      <c r="CO31">
        <v>4.1278730000000001</v>
      </c>
      <c r="CP31">
        <v>4.0932700000000004</v>
      </c>
      <c r="CQ31">
        <v>3.4054950000000002</v>
      </c>
      <c r="CR31">
        <v>0.81340599999999996</v>
      </c>
      <c r="CS31">
        <v>2.6853910000000001</v>
      </c>
      <c r="CT31">
        <v>5.3058000000000001E-2</v>
      </c>
      <c r="CU31">
        <v>1.199001</v>
      </c>
      <c r="CV31">
        <v>0.82355599999999995</v>
      </c>
      <c r="CW31">
        <v>0.92413599999999996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84.279017999999979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658.63942299999997</v>
      </c>
      <c r="L32">
        <v>210.310464</v>
      </c>
      <c r="M32">
        <v>89.314704000000006</v>
      </c>
      <c r="N32">
        <v>114.532988</v>
      </c>
      <c r="O32">
        <v>59.974375000000002</v>
      </c>
      <c r="P32">
        <v>105.30224699999999</v>
      </c>
      <c r="Q32">
        <v>5.6963600000000003</v>
      </c>
      <c r="R32">
        <v>40.112414000000001</v>
      </c>
      <c r="S32">
        <v>25.031955</v>
      </c>
      <c r="T32">
        <v>0.53827199999999997</v>
      </c>
      <c r="U32">
        <v>328.73039999999997</v>
      </c>
      <c r="V32">
        <v>17.436264000000001</v>
      </c>
      <c r="W32">
        <v>33.449097000000002</v>
      </c>
      <c r="X32">
        <v>141.79201900000001</v>
      </c>
      <c r="Y32">
        <v>0</v>
      </c>
      <c r="Z32">
        <v>18.898537999999999</v>
      </c>
      <c r="AA32">
        <v>27.008489999999998</v>
      </c>
      <c r="AB32">
        <v>26.362717</v>
      </c>
      <c r="AC32">
        <v>19.295774000000002</v>
      </c>
      <c r="AD32">
        <v>27.198979999999999</v>
      </c>
      <c r="AE32">
        <v>49.222118000000002</v>
      </c>
      <c r="AF32">
        <v>29.297376</v>
      </c>
      <c r="AG32">
        <v>42.433520000000001</v>
      </c>
      <c r="AH32">
        <v>115.97791100000001</v>
      </c>
      <c r="AI32">
        <v>16.481695999999999</v>
      </c>
      <c r="AJ32">
        <v>0</v>
      </c>
      <c r="AK32">
        <v>52.328688999999997</v>
      </c>
      <c r="AL32">
        <v>12.286058000000001</v>
      </c>
      <c r="AM32">
        <v>15.746878000000001</v>
      </c>
      <c r="AN32">
        <v>0.75319599999999998</v>
      </c>
      <c r="AO32">
        <v>0</v>
      </c>
      <c r="AP32">
        <v>0.24625900000000001</v>
      </c>
      <c r="AQ32">
        <v>60.647874999999999</v>
      </c>
      <c r="AR32">
        <v>36.610185999999999</v>
      </c>
      <c r="AS32">
        <v>15.257474</v>
      </c>
      <c r="AT32">
        <v>10.811192999999999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85.211120999999991</v>
      </c>
      <c r="BA32">
        <f t="shared" si="1"/>
        <v>2492.937030999999</v>
      </c>
      <c r="BD32">
        <v>5.13</v>
      </c>
      <c r="BE32">
        <v>1.85</v>
      </c>
      <c r="BF32">
        <v>2.88</v>
      </c>
      <c r="BG32">
        <v>1.72</v>
      </c>
      <c r="BH32">
        <v>9.07</v>
      </c>
      <c r="BI32">
        <v>1.17</v>
      </c>
      <c r="BJ32">
        <v>1.38</v>
      </c>
      <c r="BK32">
        <v>1.86</v>
      </c>
      <c r="BL32">
        <v>0.87</v>
      </c>
      <c r="BM32">
        <v>0.08</v>
      </c>
      <c r="BN32">
        <v>2.25</v>
      </c>
      <c r="BO32">
        <v>3.62</v>
      </c>
      <c r="BP32">
        <v>0.25</v>
      </c>
      <c r="BQ32">
        <v>1.94</v>
      </c>
      <c r="BR32">
        <v>2.11</v>
      </c>
      <c r="BS32">
        <v>1.59</v>
      </c>
      <c r="BT32">
        <v>2.8541599999999998</v>
      </c>
      <c r="BU32">
        <v>1.28996</v>
      </c>
      <c r="BV32">
        <v>1.981965</v>
      </c>
      <c r="BW32">
        <v>1.867281</v>
      </c>
      <c r="BX32">
        <v>1.8833519999999999</v>
      </c>
      <c r="BY32">
        <v>2.57992</v>
      </c>
      <c r="BZ32">
        <v>1.2762009999999999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5.108244</v>
      </c>
      <c r="CK32">
        <v>0.898872</v>
      </c>
      <c r="CL32">
        <v>1.862625</v>
      </c>
      <c r="CM32">
        <v>3.3757570000000001</v>
      </c>
      <c r="CN32">
        <v>3.4054950000000002</v>
      </c>
      <c r="CO32">
        <v>4.1278730000000001</v>
      </c>
      <c r="CP32">
        <v>4.0932700000000004</v>
      </c>
      <c r="CQ32">
        <v>3.4054950000000002</v>
      </c>
      <c r="CR32">
        <v>0.81340599999999996</v>
      </c>
      <c r="CS32">
        <v>2.6853910000000001</v>
      </c>
      <c r="CT32">
        <v>0.48053099999999999</v>
      </c>
      <c r="CU32">
        <v>1.598668</v>
      </c>
      <c r="CV32">
        <v>0.92851899999999998</v>
      </c>
      <c r="CW32">
        <v>0.92413599999999996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85.211120999999991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658.63942299999997</v>
      </c>
      <c r="L33">
        <v>210.310464</v>
      </c>
      <c r="M33">
        <v>89.314704000000006</v>
      </c>
      <c r="N33">
        <v>114.532988</v>
      </c>
      <c r="O33">
        <v>59.974375000000002</v>
      </c>
      <c r="P33">
        <v>105.30224699999999</v>
      </c>
      <c r="Q33">
        <v>5.6963600000000003</v>
      </c>
      <c r="R33">
        <v>40.112414000000001</v>
      </c>
      <c r="S33">
        <v>25.031955</v>
      </c>
      <c r="T33">
        <v>0.53827199999999997</v>
      </c>
      <c r="U33">
        <v>328.73039999999997</v>
      </c>
      <c r="V33">
        <v>17.436264000000001</v>
      </c>
      <c r="W33">
        <v>33.449097000000002</v>
      </c>
      <c r="X33">
        <v>141.79201900000001</v>
      </c>
      <c r="Y33">
        <v>0</v>
      </c>
      <c r="Z33">
        <v>18.898537999999999</v>
      </c>
      <c r="AA33">
        <v>27.008489999999998</v>
      </c>
      <c r="AB33">
        <v>26.362717</v>
      </c>
      <c r="AC33">
        <v>19.295774000000002</v>
      </c>
      <c r="AD33">
        <v>27.198979999999999</v>
      </c>
      <c r="AE33">
        <v>49.222118000000002</v>
      </c>
      <c r="AF33">
        <v>29.297376</v>
      </c>
      <c r="AG33">
        <v>42.433520000000001</v>
      </c>
      <c r="AH33">
        <v>115.97791100000001</v>
      </c>
      <c r="AI33">
        <v>16.481695999999999</v>
      </c>
      <c r="AJ33">
        <v>0</v>
      </c>
      <c r="AK33">
        <v>52.328688999999997</v>
      </c>
      <c r="AL33">
        <v>12.286058000000001</v>
      </c>
      <c r="AM33">
        <v>15.746878000000001</v>
      </c>
      <c r="AN33">
        <v>0.75319599999999998</v>
      </c>
      <c r="AO33">
        <v>0</v>
      </c>
      <c r="AP33">
        <v>0.24625900000000001</v>
      </c>
      <c r="AQ33">
        <v>60.647874999999999</v>
      </c>
      <c r="AR33">
        <v>36.610185999999999</v>
      </c>
      <c r="AS33">
        <v>31.032150000000001</v>
      </c>
      <c r="AT33">
        <v>10.811192999999999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85.211120999999991</v>
      </c>
      <c r="BA33">
        <f t="shared" si="1"/>
        <v>2508.711706999999</v>
      </c>
      <c r="BD33">
        <v>5.13</v>
      </c>
      <c r="BE33">
        <v>1.85</v>
      </c>
      <c r="BF33">
        <v>2.88</v>
      </c>
      <c r="BG33">
        <v>1.72</v>
      </c>
      <c r="BH33">
        <v>9.07</v>
      </c>
      <c r="BI33">
        <v>1.17</v>
      </c>
      <c r="BJ33">
        <v>1.38</v>
      </c>
      <c r="BK33">
        <v>1.86</v>
      </c>
      <c r="BL33">
        <v>0.87</v>
      </c>
      <c r="BM33">
        <v>0.08</v>
      </c>
      <c r="BN33">
        <v>2.25</v>
      </c>
      <c r="BO33">
        <v>3.62</v>
      </c>
      <c r="BP33">
        <v>0.25</v>
      </c>
      <c r="BQ33">
        <v>1.94</v>
      </c>
      <c r="BR33">
        <v>2.11</v>
      </c>
      <c r="BS33">
        <v>1.59</v>
      </c>
      <c r="BT33">
        <v>2.8541599999999998</v>
      </c>
      <c r="BU33">
        <v>1.28996</v>
      </c>
      <c r="BV33">
        <v>1.981965</v>
      </c>
      <c r="BW33">
        <v>1.867281</v>
      </c>
      <c r="BX33">
        <v>1.8833519999999999</v>
      </c>
      <c r="BY33">
        <v>2.57992</v>
      </c>
      <c r="BZ33">
        <v>1.2762009999999999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5.108244</v>
      </c>
      <c r="CK33">
        <v>0.898872</v>
      </c>
      <c r="CL33">
        <v>1.862625</v>
      </c>
      <c r="CM33">
        <v>3.3757570000000001</v>
      </c>
      <c r="CN33">
        <v>3.4054950000000002</v>
      </c>
      <c r="CO33">
        <v>4.1278730000000001</v>
      </c>
      <c r="CP33">
        <v>4.0932700000000004</v>
      </c>
      <c r="CQ33">
        <v>3.4054950000000002</v>
      </c>
      <c r="CR33">
        <v>0.81340599999999996</v>
      </c>
      <c r="CS33">
        <v>2.6853910000000001</v>
      </c>
      <c r="CT33">
        <v>0.48053099999999999</v>
      </c>
      <c r="CU33">
        <v>1.598668</v>
      </c>
      <c r="CV33">
        <v>0.92851899999999998</v>
      </c>
      <c r="CW33">
        <v>0.92413599999999996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85.211120999999991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658.63942299999997</v>
      </c>
      <c r="L34">
        <v>210.310464</v>
      </c>
      <c r="M34">
        <v>89.314704000000006</v>
      </c>
      <c r="N34">
        <v>114.532988</v>
      </c>
      <c r="O34">
        <v>59.974375000000002</v>
      </c>
      <c r="P34">
        <v>105.30224699999999</v>
      </c>
      <c r="Q34">
        <v>5.6963600000000003</v>
      </c>
      <c r="R34">
        <v>40.112414000000001</v>
      </c>
      <c r="S34">
        <v>25.031955</v>
      </c>
      <c r="T34">
        <v>0.53827199999999997</v>
      </c>
      <c r="U34">
        <v>328.73039999999997</v>
      </c>
      <c r="V34">
        <v>17.436264000000001</v>
      </c>
      <c r="W34">
        <v>33.449097000000002</v>
      </c>
      <c r="X34">
        <v>141.79201900000001</v>
      </c>
      <c r="Y34">
        <v>0</v>
      </c>
      <c r="Z34">
        <v>18.898537999999999</v>
      </c>
      <c r="AA34">
        <v>27.008489999999998</v>
      </c>
      <c r="AB34">
        <v>26.362717</v>
      </c>
      <c r="AC34">
        <v>19.295774000000002</v>
      </c>
      <c r="AD34">
        <v>27.198979999999999</v>
      </c>
      <c r="AE34">
        <v>49.222118000000002</v>
      </c>
      <c r="AF34">
        <v>29.297376</v>
      </c>
      <c r="AG34">
        <v>42.433520000000001</v>
      </c>
      <c r="AH34">
        <v>115.97791100000001</v>
      </c>
      <c r="AI34">
        <v>16.481695999999999</v>
      </c>
      <c r="AJ34">
        <v>0</v>
      </c>
      <c r="AK34">
        <v>52.328688999999997</v>
      </c>
      <c r="AL34">
        <v>12.286058000000001</v>
      </c>
      <c r="AM34">
        <v>15.746878000000001</v>
      </c>
      <c r="AN34">
        <v>0.75319599999999998</v>
      </c>
      <c r="AO34">
        <v>0</v>
      </c>
      <c r="AP34">
        <v>0.24625900000000001</v>
      </c>
      <c r="AQ34">
        <v>60.647874999999999</v>
      </c>
      <c r="AR34">
        <v>32.896109000000003</v>
      </c>
      <c r="AS34">
        <v>31.032150000000001</v>
      </c>
      <c r="AT34">
        <v>10.811192999999999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85.211120999999991</v>
      </c>
      <c r="BA34">
        <f t="shared" si="1"/>
        <v>2504.9976299999989</v>
      </c>
      <c r="BD34">
        <v>5.13</v>
      </c>
      <c r="BE34">
        <v>1.85</v>
      </c>
      <c r="BF34">
        <v>2.88</v>
      </c>
      <c r="BG34">
        <v>1.72</v>
      </c>
      <c r="BH34">
        <v>9.07</v>
      </c>
      <c r="BI34">
        <v>1.17</v>
      </c>
      <c r="BJ34">
        <v>1.38</v>
      </c>
      <c r="BK34">
        <v>1.86</v>
      </c>
      <c r="BL34">
        <v>0.87</v>
      </c>
      <c r="BM34">
        <v>0.08</v>
      </c>
      <c r="BN34">
        <v>2.25</v>
      </c>
      <c r="BO34">
        <v>3.62</v>
      </c>
      <c r="BP34">
        <v>0.25</v>
      </c>
      <c r="BQ34">
        <v>1.94</v>
      </c>
      <c r="BR34">
        <v>2.11</v>
      </c>
      <c r="BS34">
        <v>1.59</v>
      </c>
      <c r="BT34">
        <v>2.8541599999999998</v>
      </c>
      <c r="BU34">
        <v>1.28996</v>
      </c>
      <c r="BV34">
        <v>1.981965</v>
      </c>
      <c r="BW34">
        <v>1.867281</v>
      </c>
      <c r="BX34">
        <v>1.8833519999999999</v>
      </c>
      <c r="BY34">
        <v>2.57992</v>
      </c>
      <c r="BZ34">
        <v>1.2762009999999999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5.108244</v>
      </c>
      <c r="CK34">
        <v>0.898872</v>
      </c>
      <c r="CL34">
        <v>1.862625</v>
      </c>
      <c r="CM34">
        <v>3.3757570000000001</v>
      </c>
      <c r="CN34">
        <v>3.4054950000000002</v>
      </c>
      <c r="CO34">
        <v>4.1278730000000001</v>
      </c>
      <c r="CP34">
        <v>4.0932700000000004</v>
      </c>
      <c r="CQ34">
        <v>3.4054950000000002</v>
      </c>
      <c r="CR34">
        <v>0.81340599999999996</v>
      </c>
      <c r="CS34">
        <v>2.6853910000000001</v>
      </c>
      <c r="CT34">
        <v>0.48053099999999999</v>
      </c>
      <c r="CU34">
        <v>1.598668</v>
      </c>
      <c r="CV34">
        <v>0.92851899999999998</v>
      </c>
      <c r="CW34">
        <v>0.92413599999999996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85.211120999999991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658.63942299999997</v>
      </c>
      <c r="L35">
        <v>210.310464</v>
      </c>
      <c r="M35">
        <v>89.314704000000006</v>
      </c>
      <c r="N35">
        <v>114.532988</v>
      </c>
      <c r="O35">
        <v>59.974375000000002</v>
      </c>
      <c r="P35">
        <v>105.30224699999999</v>
      </c>
      <c r="Q35">
        <v>5.6963600000000003</v>
      </c>
      <c r="R35">
        <v>40.112414000000001</v>
      </c>
      <c r="S35">
        <v>25.031955</v>
      </c>
      <c r="T35">
        <v>0.53827199999999997</v>
      </c>
      <c r="U35">
        <v>328.73039999999997</v>
      </c>
      <c r="V35">
        <v>17.436264000000001</v>
      </c>
      <c r="W35">
        <v>33.449097000000002</v>
      </c>
      <c r="X35">
        <v>141.79201900000001</v>
      </c>
      <c r="Y35">
        <v>0</v>
      </c>
      <c r="Z35">
        <v>18.898537999999999</v>
      </c>
      <c r="AA35">
        <v>27.008489999999998</v>
      </c>
      <c r="AB35">
        <v>26.362717</v>
      </c>
      <c r="AC35">
        <v>19.295774000000002</v>
      </c>
      <c r="AD35">
        <v>27.198979999999999</v>
      </c>
      <c r="AE35">
        <v>49.222118000000002</v>
      </c>
      <c r="AF35">
        <v>29.297376</v>
      </c>
      <c r="AG35">
        <v>42.433520000000001</v>
      </c>
      <c r="AH35">
        <v>115.97791100000001</v>
      </c>
      <c r="AI35">
        <v>16.481695999999999</v>
      </c>
      <c r="AJ35">
        <v>0</v>
      </c>
      <c r="AK35">
        <v>52.328688999999997</v>
      </c>
      <c r="AL35">
        <v>12.286058000000001</v>
      </c>
      <c r="AM35">
        <v>15.746878000000001</v>
      </c>
      <c r="AN35">
        <v>0.75319599999999998</v>
      </c>
      <c r="AO35">
        <v>0</v>
      </c>
      <c r="AP35">
        <v>0.24625900000000001</v>
      </c>
      <c r="AQ35">
        <v>60.647874999999999</v>
      </c>
      <c r="AR35">
        <v>32.896109000000003</v>
      </c>
      <c r="AS35">
        <v>31.032150000000001</v>
      </c>
      <c r="AT35">
        <v>10.811192999999999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85.221120999999997</v>
      </c>
      <c r="BA35">
        <f t="shared" si="1"/>
        <v>2505.0076299999992</v>
      </c>
      <c r="BD35">
        <v>5.13</v>
      </c>
      <c r="BE35">
        <v>1.85</v>
      </c>
      <c r="BF35">
        <v>2.88</v>
      </c>
      <c r="BG35">
        <v>1.72</v>
      </c>
      <c r="BH35">
        <v>9.07</v>
      </c>
      <c r="BI35">
        <v>1.17</v>
      </c>
      <c r="BJ35">
        <v>1.38</v>
      </c>
      <c r="BK35">
        <v>1.87</v>
      </c>
      <c r="BL35">
        <v>0.87</v>
      </c>
      <c r="BM35">
        <v>0.08</v>
      </c>
      <c r="BN35">
        <v>2.25</v>
      </c>
      <c r="BO35">
        <v>3.62</v>
      </c>
      <c r="BP35">
        <v>0.25</v>
      </c>
      <c r="BQ35">
        <v>1.94</v>
      </c>
      <c r="BR35">
        <v>2.11</v>
      </c>
      <c r="BS35">
        <v>1.59</v>
      </c>
      <c r="BT35">
        <v>2.8541599999999998</v>
      </c>
      <c r="BU35">
        <v>1.28996</v>
      </c>
      <c r="BV35">
        <v>1.981965</v>
      </c>
      <c r="BW35">
        <v>1.867281</v>
      </c>
      <c r="BX35">
        <v>1.8833519999999999</v>
      </c>
      <c r="BY35">
        <v>2.57992</v>
      </c>
      <c r="BZ35">
        <v>1.2762009999999999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5.108244</v>
      </c>
      <c r="CK35">
        <v>0.898872</v>
      </c>
      <c r="CL35">
        <v>1.862625</v>
      </c>
      <c r="CM35">
        <v>3.3757570000000001</v>
      </c>
      <c r="CN35">
        <v>3.4054950000000002</v>
      </c>
      <c r="CO35">
        <v>4.1278730000000001</v>
      </c>
      <c r="CP35">
        <v>4.0932700000000004</v>
      </c>
      <c r="CQ35">
        <v>3.4054950000000002</v>
      </c>
      <c r="CR35">
        <v>0.81340599999999996</v>
      </c>
      <c r="CS35">
        <v>2.6853910000000001</v>
      </c>
      <c r="CT35">
        <v>0.48053099999999999</v>
      </c>
      <c r="CU35">
        <v>1.598668</v>
      </c>
      <c r="CV35">
        <v>0.92851899999999998</v>
      </c>
      <c r="CW35">
        <v>0.92413599999999996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85.221120999999997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658.63942299999997</v>
      </c>
      <c r="L36">
        <v>210.310464</v>
      </c>
      <c r="M36">
        <v>89.314704000000006</v>
      </c>
      <c r="N36">
        <v>114.532988</v>
      </c>
      <c r="O36">
        <v>59.974375000000002</v>
      </c>
      <c r="P36">
        <v>105.30224699999999</v>
      </c>
      <c r="Q36">
        <v>5.6963600000000003</v>
      </c>
      <c r="R36">
        <v>40.112414000000001</v>
      </c>
      <c r="S36">
        <v>25.031955</v>
      </c>
      <c r="T36">
        <v>0.53827199999999997</v>
      </c>
      <c r="U36">
        <v>328.73039999999997</v>
      </c>
      <c r="V36">
        <v>17.436264000000001</v>
      </c>
      <c r="W36">
        <v>33.449097000000002</v>
      </c>
      <c r="X36">
        <v>141.79201900000001</v>
      </c>
      <c r="Y36">
        <v>0</v>
      </c>
      <c r="Z36">
        <v>18.898537999999999</v>
      </c>
      <c r="AA36">
        <v>27.008489999999998</v>
      </c>
      <c r="AB36">
        <v>26.362717</v>
      </c>
      <c r="AC36">
        <v>19.295774000000002</v>
      </c>
      <c r="AD36">
        <v>27.198979999999999</v>
      </c>
      <c r="AE36">
        <v>49.222118000000002</v>
      </c>
      <c r="AF36">
        <v>29.297376</v>
      </c>
      <c r="AG36">
        <v>42.433520000000001</v>
      </c>
      <c r="AH36">
        <v>115.97791100000001</v>
      </c>
      <c r="AI36">
        <v>16.481695999999999</v>
      </c>
      <c r="AJ36">
        <v>0</v>
      </c>
      <c r="AK36">
        <v>52.328688999999997</v>
      </c>
      <c r="AL36">
        <v>12.286058000000001</v>
      </c>
      <c r="AM36">
        <v>15.746878000000001</v>
      </c>
      <c r="AN36">
        <v>0.75319599999999998</v>
      </c>
      <c r="AO36">
        <v>0</v>
      </c>
      <c r="AP36">
        <v>0.24625900000000001</v>
      </c>
      <c r="AQ36">
        <v>60.647874999999999</v>
      </c>
      <c r="AR36">
        <v>32.896109000000003</v>
      </c>
      <c r="AS36">
        <v>31.032150000000001</v>
      </c>
      <c r="AT36">
        <v>10.811192999999999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85.241120999999993</v>
      </c>
      <c r="BA36">
        <f t="shared" si="1"/>
        <v>2505.0276299999991</v>
      </c>
      <c r="BD36">
        <v>5.13</v>
      </c>
      <c r="BE36">
        <v>1.85</v>
      </c>
      <c r="BF36">
        <v>2.88</v>
      </c>
      <c r="BG36">
        <v>1.72</v>
      </c>
      <c r="BH36">
        <v>9.07</v>
      </c>
      <c r="BI36">
        <v>1.17</v>
      </c>
      <c r="BJ36">
        <v>1.38</v>
      </c>
      <c r="BK36">
        <v>1.89</v>
      </c>
      <c r="BL36">
        <v>0.87</v>
      </c>
      <c r="BM36">
        <v>0.08</v>
      </c>
      <c r="BN36">
        <v>2.25</v>
      </c>
      <c r="BO36">
        <v>3.62</v>
      </c>
      <c r="BP36">
        <v>0.25</v>
      </c>
      <c r="BQ36">
        <v>1.94</v>
      </c>
      <c r="BR36">
        <v>2.11</v>
      </c>
      <c r="BS36">
        <v>1.59</v>
      </c>
      <c r="BT36">
        <v>2.8541599999999998</v>
      </c>
      <c r="BU36">
        <v>1.28996</v>
      </c>
      <c r="BV36">
        <v>1.981965</v>
      </c>
      <c r="BW36">
        <v>1.867281</v>
      </c>
      <c r="BX36">
        <v>1.8833519999999999</v>
      </c>
      <c r="BY36">
        <v>2.57992</v>
      </c>
      <c r="BZ36">
        <v>1.2762009999999999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5.108244</v>
      </c>
      <c r="CK36">
        <v>0.898872</v>
      </c>
      <c r="CL36">
        <v>1.862625</v>
      </c>
      <c r="CM36">
        <v>3.3757570000000001</v>
      </c>
      <c r="CN36">
        <v>3.4054950000000002</v>
      </c>
      <c r="CO36">
        <v>4.1278730000000001</v>
      </c>
      <c r="CP36">
        <v>4.0932700000000004</v>
      </c>
      <c r="CQ36">
        <v>3.4054950000000002</v>
      </c>
      <c r="CR36">
        <v>0.81340599999999996</v>
      </c>
      <c r="CS36">
        <v>2.6853910000000001</v>
      </c>
      <c r="CT36">
        <v>0.48053099999999999</v>
      </c>
      <c r="CU36">
        <v>1.598668</v>
      </c>
      <c r="CV36">
        <v>0.92851899999999998</v>
      </c>
      <c r="CW36">
        <v>0.92413599999999996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85.241120999999993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658.63942299999997</v>
      </c>
      <c r="L37">
        <v>210.310464</v>
      </c>
      <c r="M37">
        <v>89.314704000000006</v>
      </c>
      <c r="N37">
        <v>114.532988</v>
      </c>
      <c r="O37">
        <v>59.974375000000002</v>
      </c>
      <c r="P37">
        <v>105.30224699999999</v>
      </c>
      <c r="Q37">
        <v>5.6963600000000003</v>
      </c>
      <c r="R37">
        <v>40.112414000000001</v>
      </c>
      <c r="S37">
        <v>25.031955</v>
      </c>
      <c r="T37">
        <v>0.53827199999999997</v>
      </c>
      <c r="U37">
        <v>328.73039999999997</v>
      </c>
      <c r="V37">
        <v>17.436264000000001</v>
      </c>
      <c r="W37">
        <v>33.449097000000002</v>
      </c>
      <c r="X37">
        <v>141.79201900000001</v>
      </c>
      <c r="Y37">
        <v>0</v>
      </c>
      <c r="Z37">
        <v>18.898537999999999</v>
      </c>
      <c r="AA37">
        <v>27.008489999999998</v>
      </c>
      <c r="AB37">
        <v>26.362717</v>
      </c>
      <c r="AC37">
        <v>19.295774000000002</v>
      </c>
      <c r="AD37">
        <v>27.198979999999999</v>
      </c>
      <c r="AE37">
        <v>49.222118000000002</v>
      </c>
      <c r="AF37">
        <v>29.297376</v>
      </c>
      <c r="AG37">
        <v>42.433520000000001</v>
      </c>
      <c r="AH37">
        <v>115.97791100000001</v>
      </c>
      <c r="AI37">
        <v>16.481695999999999</v>
      </c>
      <c r="AJ37">
        <v>0</v>
      </c>
      <c r="AK37">
        <v>52.328688999999997</v>
      </c>
      <c r="AL37">
        <v>12.286058000000001</v>
      </c>
      <c r="AM37">
        <v>15.746878000000001</v>
      </c>
      <c r="AN37">
        <v>0.75319599999999998</v>
      </c>
      <c r="AO37">
        <v>0</v>
      </c>
      <c r="AP37">
        <v>0.24625900000000001</v>
      </c>
      <c r="AQ37">
        <v>60.647874999999999</v>
      </c>
      <c r="AR37">
        <v>32.896109000000003</v>
      </c>
      <c r="AS37">
        <v>15.257474</v>
      </c>
      <c r="AT37">
        <v>10.811192999999999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85.241120999999993</v>
      </c>
      <c r="BA37">
        <f t="shared" si="1"/>
        <v>2489.2529539999991</v>
      </c>
      <c r="BD37">
        <v>5.13</v>
      </c>
      <c r="BE37">
        <v>1.85</v>
      </c>
      <c r="BF37">
        <v>2.88</v>
      </c>
      <c r="BG37">
        <v>1.72</v>
      </c>
      <c r="BH37">
        <v>9.07</v>
      </c>
      <c r="BI37">
        <v>1.17</v>
      </c>
      <c r="BJ37">
        <v>1.38</v>
      </c>
      <c r="BK37">
        <v>1.89</v>
      </c>
      <c r="BL37">
        <v>0.87</v>
      </c>
      <c r="BM37">
        <v>0.08</v>
      </c>
      <c r="BN37">
        <v>2.25</v>
      </c>
      <c r="BO37">
        <v>3.62</v>
      </c>
      <c r="BP37">
        <v>0.25</v>
      </c>
      <c r="BQ37">
        <v>1.94</v>
      </c>
      <c r="BR37">
        <v>2.11</v>
      </c>
      <c r="BS37">
        <v>1.59</v>
      </c>
      <c r="BT37">
        <v>2.8541599999999998</v>
      </c>
      <c r="BU37">
        <v>1.28996</v>
      </c>
      <c r="BV37">
        <v>1.981965</v>
      </c>
      <c r="BW37">
        <v>1.867281</v>
      </c>
      <c r="BX37">
        <v>1.8833519999999999</v>
      </c>
      <c r="BY37">
        <v>2.57992</v>
      </c>
      <c r="BZ37">
        <v>1.2762009999999999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5.108244</v>
      </c>
      <c r="CK37">
        <v>0.898872</v>
      </c>
      <c r="CL37">
        <v>1.862625</v>
      </c>
      <c r="CM37">
        <v>3.3757570000000001</v>
      </c>
      <c r="CN37">
        <v>3.4054950000000002</v>
      </c>
      <c r="CO37">
        <v>4.1278730000000001</v>
      </c>
      <c r="CP37">
        <v>4.0932700000000004</v>
      </c>
      <c r="CQ37">
        <v>3.4054950000000002</v>
      </c>
      <c r="CR37">
        <v>0.81340599999999996</v>
      </c>
      <c r="CS37">
        <v>2.6853910000000001</v>
      </c>
      <c r="CT37">
        <v>0.48053099999999999</v>
      </c>
      <c r="CU37">
        <v>1.598668</v>
      </c>
      <c r="CV37">
        <v>0.92851899999999998</v>
      </c>
      <c r="CW37">
        <v>0.92413599999999996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85.241120999999993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658.63942299999997</v>
      </c>
      <c r="L38">
        <v>210.310464</v>
      </c>
      <c r="M38">
        <v>89.314704000000006</v>
      </c>
      <c r="N38">
        <v>114.532988</v>
      </c>
      <c r="O38">
        <v>59.974375000000002</v>
      </c>
      <c r="P38">
        <v>105.30224699999999</v>
      </c>
      <c r="Q38">
        <v>5.6963600000000003</v>
      </c>
      <c r="R38">
        <v>40.112414000000001</v>
      </c>
      <c r="S38">
        <v>25.031955</v>
      </c>
      <c r="T38">
        <v>0.53827199999999997</v>
      </c>
      <c r="U38">
        <v>328.73039999999997</v>
      </c>
      <c r="V38">
        <v>17.436264000000001</v>
      </c>
      <c r="W38">
        <v>33.449097000000002</v>
      </c>
      <c r="X38">
        <v>141.79201900000001</v>
      </c>
      <c r="Y38">
        <v>0</v>
      </c>
      <c r="Z38">
        <v>7.4012399999999996</v>
      </c>
      <c r="AA38">
        <v>27.008489999999998</v>
      </c>
      <c r="AB38">
        <v>26.362717</v>
      </c>
      <c r="AC38">
        <v>19.295774000000002</v>
      </c>
      <c r="AD38">
        <v>18.132653999999999</v>
      </c>
      <c r="AE38">
        <v>49.222118000000002</v>
      </c>
      <c r="AF38">
        <v>17.578426</v>
      </c>
      <c r="AG38">
        <v>42.433520000000001</v>
      </c>
      <c r="AH38">
        <v>92.782329000000004</v>
      </c>
      <c r="AI38">
        <v>3.8034680000000001</v>
      </c>
      <c r="AJ38">
        <v>0</v>
      </c>
      <c r="AK38">
        <v>52.328688999999997</v>
      </c>
      <c r="AL38">
        <v>12.286058000000001</v>
      </c>
      <c r="AM38">
        <v>15.746878000000001</v>
      </c>
      <c r="AN38">
        <v>0.75319599999999998</v>
      </c>
      <c r="AO38">
        <v>0</v>
      </c>
      <c r="AP38">
        <v>0.24625900000000001</v>
      </c>
      <c r="AQ38">
        <v>60.647874999999999</v>
      </c>
      <c r="AR38">
        <v>32.896109000000003</v>
      </c>
      <c r="AS38">
        <v>15.257474</v>
      </c>
      <c r="AT38">
        <v>10.811192999999999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84.595193999999992</v>
      </c>
      <c r="BA38">
        <f t="shared" si="1"/>
        <v>2420.4506429999997</v>
      </c>
      <c r="BD38">
        <v>5.13</v>
      </c>
      <c r="BE38">
        <v>1.85</v>
      </c>
      <c r="BF38">
        <v>2.88</v>
      </c>
      <c r="BG38">
        <v>1.72</v>
      </c>
      <c r="BH38">
        <v>9.07</v>
      </c>
      <c r="BI38">
        <v>1.17</v>
      </c>
      <c r="BJ38">
        <v>1.38</v>
      </c>
      <c r="BK38">
        <v>1.89</v>
      </c>
      <c r="BL38">
        <v>0.87</v>
      </c>
      <c r="BM38">
        <v>0.08</v>
      </c>
      <c r="BN38">
        <v>2.25</v>
      </c>
      <c r="BO38">
        <v>3.62</v>
      </c>
      <c r="BP38">
        <v>0.25</v>
      </c>
      <c r="BQ38">
        <v>1.94</v>
      </c>
      <c r="BR38">
        <v>2.11</v>
      </c>
      <c r="BS38">
        <v>1.59</v>
      </c>
      <c r="BT38">
        <v>2.8541599999999998</v>
      </c>
      <c r="BU38">
        <v>1.28996</v>
      </c>
      <c r="BV38">
        <v>1.981965</v>
      </c>
      <c r="BW38">
        <v>1.867281</v>
      </c>
      <c r="BX38">
        <v>1.8833519999999999</v>
      </c>
      <c r="BY38">
        <v>2.57992</v>
      </c>
      <c r="BZ38">
        <v>1.2762009999999999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5.108244</v>
      </c>
      <c r="CK38">
        <v>0.898872</v>
      </c>
      <c r="CL38">
        <v>1.862625</v>
      </c>
      <c r="CM38">
        <v>3.3757570000000001</v>
      </c>
      <c r="CN38">
        <v>3.4054950000000002</v>
      </c>
      <c r="CO38">
        <v>4.1278730000000001</v>
      </c>
      <c r="CP38">
        <v>4.0932700000000004</v>
      </c>
      <c r="CQ38">
        <v>3.4054950000000002</v>
      </c>
      <c r="CR38">
        <v>0.81340599999999996</v>
      </c>
      <c r="CS38">
        <v>2.6853910000000001</v>
      </c>
      <c r="CT38">
        <v>0.48053099999999999</v>
      </c>
      <c r="CU38">
        <v>1.1384449999999999</v>
      </c>
      <c r="CV38">
        <v>0.742815</v>
      </c>
      <c r="CW38">
        <v>0.92413599999999996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84.595193999999992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658.63942299999997</v>
      </c>
      <c r="L39">
        <v>210.310464</v>
      </c>
      <c r="M39">
        <v>89.314704000000006</v>
      </c>
      <c r="N39">
        <v>114.532988</v>
      </c>
      <c r="O39">
        <v>59.974375000000002</v>
      </c>
      <c r="P39">
        <v>105.30224699999999</v>
      </c>
      <c r="Q39">
        <v>5.6963600000000003</v>
      </c>
      <c r="R39">
        <v>40.112414000000001</v>
      </c>
      <c r="S39">
        <v>25.031955</v>
      </c>
      <c r="T39">
        <v>0.53827199999999997</v>
      </c>
      <c r="U39">
        <v>328.73039999999997</v>
      </c>
      <c r="V39">
        <v>17.436264000000001</v>
      </c>
      <c r="W39">
        <v>33.449097000000002</v>
      </c>
      <c r="X39">
        <v>141.79201900000001</v>
      </c>
      <c r="Y39">
        <v>0</v>
      </c>
      <c r="Z39">
        <v>6.2995130000000001</v>
      </c>
      <c r="AA39">
        <v>27.008489999999998</v>
      </c>
      <c r="AB39">
        <v>26.362717</v>
      </c>
      <c r="AC39">
        <v>19.295774000000002</v>
      </c>
      <c r="AD39">
        <v>9.0663269999999994</v>
      </c>
      <c r="AE39">
        <v>49.222118000000002</v>
      </c>
      <c r="AF39">
        <v>0</v>
      </c>
      <c r="AG39">
        <v>42.433520000000001</v>
      </c>
      <c r="AH39">
        <v>84.518315999999999</v>
      </c>
      <c r="AI39">
        <v>0</v>
      </c>
      <c r="AJ39">
        <v>0</v>
      </c>
      <c r="AK39">
        <v>52.328688999999997</v>
      </c>
      <c r="AL39">
        <v>12.286058000000001</v>
      </c>
      <c r="AM39">
        <v>15.746878000000001</v>
      </c>
      <c r="AN39">
        <v>0.75319599999999998</v>
      </c>
      <c r="AO39">
        <v>0</v>
      </c>
      <c r="AP39">
        <v>0.24625900000000001</v>
      </c>
      <c r="AQ39">
        <v>60.647874999999999</v>
      </c>
      <c r="AR39">
        <v>32.896109000000003</v>
      </c>
      <c r="AS39">
        <v>15.257474</v>
      </c>
      <c r="AT39">
        <v>10.811192999999999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84.188799000000003</v>
      </c>
      <c r="BA39">
        <f t="shared" si="1"/>
        <v>2380.2302869999994</v>
      </c>
      <c r="BD39">
        <v>5.13</v>
      </c>
      <c r="BE39">
        <v>1.85</v>
      </c>
      <c r="BF39">
        <v>2.88</v>
      </c>
      <c r="BG39">
        <v>1.72</v>
      </c>
      <c r="BH39">
        <v>9.07</v>
      </c>
      <c r="BI39">
        <v>1.17</v>
      </c>
      <c r="BJ39">
        <v>1.38</v>
      </c>
      <c r="BK39">
        <v>1.89</v>
      </c>
      <c r="BL39">
        <v>0.87</v>
      </c>
      <c r="BM39">
        <v>0.08</v>
      </c>
      <c r="BN39">
        <v>2.25</v>
      </c>
      <c r="BO39">
        <v>3.62</v>
      </c>
      <c r="BP39">
        <v>0.25</v>
      </c>
      <c r="BQ39">
        <v>1.94</v>
      </c>
      <c r="BR39">
        <v>2.11</v>
      </c>
      <c r="BS39">
        <v>1.59</v>
      </c>
      <c r="BT39">
        <v>2.8541599999999998</v>
      </c>
      <c r="BU39">
        <v>1.28996</v>
      </c>
      <c r="BV39">
        <v>1.981965</v>
      </c>
      <c r="BW39">
        <v>1.867281</v>
      </c>
      <c r="BX39">
        <v>1.8833519999999999</v>
      </c>
      <c r="BY39">
        <v>2.57992</v>
      </c>
      <c r="BZ39">
        <v>1.2762009999999999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5.108244</v>
      </c>
      <c r="CK39">
        <v>0.898872</v>
      </c>
      <c r="CL39">
        <v>1.862625</v>
      </c>
      <c r="CM39">
        <v>3.3757570000000001</v>
      </c>
      <c r="CN39">
        <v>3.4054950000000002</v>
      </c>
      <c r="CO39">
        <v>4.1278730000000001</v>
      </c>
      <c r="CP39">
        <v>4.0932700000000004</v>
      </c>
      <c r="CQ39">
        <v>3.4054950000000002</v>
      </c>
      <c r="CR39">
        <v>0.81340599999999996</v>
      </c>
      <c r="CS39">
        <v>2.6853910000000001</v>
      </c>
      <c r="CT39">
        <v>0.48053099999999999</v>
      </c>
      <c r="CU39">
        <v>0.79933399999999999</v>
      </c>
      <c r="CV39">
        <v>0.67553099999999999</v>
      </c>
      <c r="CW39">
        <v>0.92413599999999996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84.188799000000003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658.63942299999997</v>
      </c>
      <c r="L40">
        <v>210.310464</v>
      </c>
      <c r="M40">
        <v>89.314704000000006</v>
      </c>
      <c r="N40">
        <v>114.532988</v>
      </c>
      <c r="O40">
        <v>59.974375000000002</v>
      </c>
      <c r="P40">
        <v>105.30224699999999</v>
      </c>
      <c r="Q40">
        <v>5.6963600000000003</v>
      </c>
      <c r="R40">
        <v>40.112414000000001</v>
      </c>
      <c r="S40">
        <v>25.031955</v>
      </c>
      <c r="T40">
        <v>0.53827199999999997</v>
      </c>
      <c r="U40">
        <v>328.73039999999997</v>
      </c>
      <c r="V40">
        <v>17.436264000000001</v>
      </c>
      <c r="W40">
        <v>33.449097000000002</v>
      </c>
      <c r="X40">
        <v>141.79201900000001</v>
      </c>
      <c r="Y40">
        <v>0</v>
      </c>
      <c r="Z40">
        <v>6.2995130000000001</v>
      </c>
      <c r="AA40">
        <v>27.008489999999998</v>
      </c>
      <c r="AB40">
        <v>26.362717</v>
      </c>
      <c r="AC40">
        <v>19.295774000000002</v>
      </c>
      <c r="AD40">
        <v>0</v>
      </c>
      <c r="AE40">
        <v>32.702331000000001</v>
      </c>
      <c r="AF40">
        <v>0</v>
      </c>
      <c r="AG40">
        <v>42.433520000000001</v>
      </c>
      <c r="AH40">
        <v>69.586747000000003</v>
      </c>
      <c r="AI40">
        <v>0</v>
      </c>
      <c r="AJ40">
        <v>0</v>
      </c>
      <c r="AK40">
        <v>52.328688999999997</v>
      </c>
      <c r="AL40">
        <v>12.286058000000001</v>
      </c>
      <c r="AM40">
        <v>15.746878000000001</v>
      </c>
      <c r="AN40">
        <v>0.75319599999999998</v>
      </c>
      <c r="AO40">
        <v>0</v>
      </c>
      <c r="AP40">
        <v>0.24625900000000001</v>
      </c>
      <c r="AQ40">
        <v>60.647874999999999</v>
      </c>
      <c r="AR40">
        <v>32.896109000000003</v>
      </c>
      <c r="AS40">
        <v>15.257474</v>
      </c>
      <c r="AT40">
        <v>10.811192999999999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84.07038</v>
      </c>
      <c r="BA40">
        <f t="shared" si="1"/>
        <v>2339.5941849999995</v>
      </c>
      <c r="BD40">
        <v>5.13</v>
      </c>
      <c r="BE40">
        <v>1.85</v>
      </c>
      <c r="BF40">
        <v>2.88</v>
      </c>
      <c r="BG40">
        <v>1.72</v>
      </c>
      <c r="BH40">
        <v>9.07</v>
      </c>
      <c r="BI40">
        <v>1.17</v>
      </c>
      <c r="BJ40">
        <v>1.38</v>
      </c>
      <c r="BK40">
        <v>1.89</v>
      </c>
      <c r="BL40">
        <v>0.87</v>
      </c>
      <c r="BM40">
        <v>0.08</v>
      </c>
      <c r="BN40">
        <v>2.25</v>
      </c>
      <c r="BO40">
        <v>3.62</v>
      </c>
      <c r="BP40">
        <v>0.25</v>
      </c>
      <c r="BQ40">
        <v>1.94</v>
      </c>
      <c r="BR40">
        <v>2.11</v>
      </c>
      <c r="BS40">
        <v>1.59</v>
      </c>
      <c r="BT40">
        <v>2.8541599999999998</v>
      </c>
      <c r="BU40">
        <v>1.28996</v>
      </c>
      <c r="BV40">
        <v>1.981965</v>
      </c>
      <c r="BW40">
        <v>1.867281</v>
      </c>
      <c r="BX40">
        <v>1.8833519999999999</v>
      </c>
      <c r="BY40">
        <v>2.57992</v>
      </c>
      <c r="BZ40">
        <v>1.2762009999999999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5.108244</v>
      </c>
      <c r="CK40">
        <v>0.898872</v>
      </c>
      <c r="CL40">
        <v>1.862625</v>
      </c>
      <c r="CM40">
        <v>3.3757570000000001</v>
      </c>
      <c r="CN40">
        <v>3.4054950000000002</v>
      </c>
      <c r="CO40">
        <v>4.1278730000000001</v>
      </c>
      <c r="CP40">
        <v>4.0932700000000004</v>
      </c>
      <c r="CQ40">
        <v>3.4054950000000002</v>
      </c>
      <c r="CR40">
        <v>0.81340599999999996</v>
      </c>
      <c r="CS40">
        <v>2.6853910000000001</v>
      </c>
      <c r="CT40">
        <v>0.48053099999999999</v>
      </c>
      <c r="CU40">
        <v>0.79933399999999999</v>
      </c>
      <c r="CV40">
        <v>0.55711200000000005</v>
      </c>
      <c r="CW40">
        <v>0.92413599999999996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84.07038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658.63942299999997</v>
      </c>
      <c r="L41">
        <v>210.310464</v>
      </c>
      <c r="M41">
        <v>89.314704000000006</v>
      </c>
      <c r="N41">
        <v>114.532988</v>
      </c>
      <c r="O41">
        <v>59.974375000000002</v>
      </c>
      <c r="P41">
        <v>105.30224699999999</v>
      </c>
      <c r="Q41">
        <v>5.6963600000000003</v>
      </c>
      <c r="R41">
        <v>40.112414000000001</v>
      </c>
      <c r="S41">
        <v>25.031955</v>
      </c>
      <c r="T41">
        <v>0.53827199999999997</v>
      </c>
      <c r="U41">
        <v>328.73039999999997</v>
      </c>
      <c r="V41">
        <v>17.436264000000001</v>
      </c>
      <c r="W41">
        <v>33.449097000000002</v>
      </c>
      <c r="X41">
        <v>141.79201900000001</v>
      </c>
      <c r="Y41">
        <v>0</v>
      </c>
      <c r="Z41">
        <v>6.2995130000000001</v>
      </c>
      <c r="AA41">
        <v>27.008489999999998</v>
      </c>
      <c r="AB41">
        <v>26.362717</v>
      </c>
      <c r="AC41">
        <v>19.295774000000002</v>
      </c>
      <c r="AD41">
        <v>0</v>
      </c>
      <c r="AE41">
        <v>32.702331000000001</v>
      </c>
      <c r="AF41">
        <v>0</v>
      </c>
      <c r="AG41">
        <v>42.433520000000001</v>
      </c>
      <c r="AH41">
        <v>46.391165000000001</v>
      </c>
      <c r="AI41">
        <v>0</v>
      </c>
      <c r="AJ41">
        <v>0</v>
      </c>
      <c r="AK41">
        <v>52.328688999999997</v>
      </c>
      <c r="AL41">
        <v>12.286058000000001</v>
      </c>
      <c r="AM41">
        <v>15.746878000000001</v>
      </c>
      <c r="AN41">
        <v>0.75319599999999998</v>
      </c>
      <c r="AO41">
        <v>0</v>
      </c>
      <c r="AP41">
        <v>0.24625900000000001</v>
      </c>
      <c r="AQ41">
        <v>60.647874999999999</v>
      </c>
      <c r="AR41">
        <v>36.610185999999999</v>
      </c>
      <c r="AS41">
        <v>15.257474</v>
      </c>
      <c r="AT41">
        <v>10.811192999999999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83.485008999999991</v>
      </c>
      <c r="BA41">
        <f t="shared" si="1"/>
        <v>2319.5273089999996</v>
      </c>
      <c r="BD41">
        <v>5.13</v>
      </c>
      <c r="BE41">
        <v>1.85</v>
      </c>
      <c r="BF41">
        <v>2.88</v>
      </c>
      <c r="BG41">
        <v>1.72</v>
      </c>
      <c r="BH41">
        <v>9.07</v>
      </c>
      <c r="BI41">
        <v>1.17</v>
      </c>
      <c r="BJ41">
        <v>1.38</v>
      </c>
      <c r="BK41">
        <v>1.89</v>
      </c>
      <c r="BL41">
        <v>0.87</v>
      </c>
      <c r="BM41">
        <v>0.08</v>
      </c>
      <c r="BN41">
        <v>2.25</v>
      </c>
      <c r="BO41">
        <v>3.62</v>
      </c>
      <c r="BP41">
        <v>0.25</v>
      </c>
      <c r="BQ41">
        <v>1.94</v>
      </c>
      <c r="BR41">
        <v>2.11</v>
      </c>
      <c r="BS41">
        <v>1.59</v>
      </c>
      <c r="BT41">
        <v>2.8541599999999998</v>
      </c>
      <c r="BU41">
        <v>1.28996</v>
      </c>
      <c r="BV41">
        <v>1.981965</v>
      </c>
      <c r="BW41">
        <v>1.867281</v>
      </c>
      <c r="BX41">
        <v>1.8833519999999999</v>
      </c>
      <c r="BY41">
        <v>2.57992</v>
      </c>
      <c r="BZ41">
        <v>1.2762009999999999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5.108244</v>
      </c>
      <c r="CK41">
        <v>0.898872</v>
      </c>
      <c r="CL41">
        <v>1.862625</v>
      </c>
      <c r="CM41">
        <v>3.3757570000000001</v>
      </c>
      <c r="CN41">
        <v>3.4054950000000002</v>
      </c>
      <c r="CO41">
        <v>4.1278730000000001</v>
      </c>
      <c r="CP41">
        <v>4.0932700000000004</v>
      </c>
      <c r="CQ41">
        <v>3.4054950000000002</v>
      </c>
      <c r="CR41">
        <v>0.81340599999999996</v>
      </c>
      <c r="CS41">
        <v>2.6853910000000001</v>
      </c>
      <c r="CT41">
        <v>0.48053099999999999</v>
      </c>
      <c r="CU41">
        <v>0.39966699999999999</v>
      </c>
      <c r="CV41">
        <v>0.37140800000000002</v>
      </c>
      <c r="CW41">
        <v>0.92413599999999996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83.485008999999991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658.63942299999997</v>
      </c>
      <c r="L42">
        <v>210.310464</v>
      </c>
      <c r="M42">
        <v>89.314704000000006</v>
      </c>
      <c r="N42">
        <v>114.532988</v>
      </c>
      <c r="O42">
        <v>59.974375000000002</v>
      </c>
      <c r="P42">
        <v>105.30224699999999</v>
      </c>
      <c r="Q42">
        <v>5.6963600000000003</v>
      </c>
      <c r="R42">
        <v>40.112414000000001</v>
      </c>
      <c r="S42">
        <v>25.031955</v>
      </c>
      <c r="T42">
        <v>0.53827199999999997</v>
      </c>
      <c r="U42">
        <v>328.73039999999997</v>
      </c>
      <c r="V42">
        <v>17.436264000000001</v>
      </c>
      <c r="W42">
        <v>33.449097000000002</v>
      </c>
      <c r="X42">
        <v>141.79201900000001</v>
      </c>
      <c r="Y42">
        <v>0</v>
      </c>
      <c r="Z42">
        <v>6.2995130000000001</v>
      </c>
      <c r="AA42">
        <v>27.008489999999998</v>
      </c>
      <c r="AB42">
        <v>26.362717</v>
      </c>
      <c r="AC42">
        <v>19.295774000000002</v>
      </c>
      <c r="AD42">
        <v>0</v>
      </c>
      <c r="AE42">
        <v>16.351165000000002</v>
      </c>
      <c r="AF42">
        <v>0</v>
      </c>
      <c r="AG42">
        <v>42.433520000000001</v>
      </c>
      <c r="AH42">
        <v>20.378305000000001</v>
      </c>
      <c r="AI42">
        <v>0</v>
      </c>
      <c r="AJ42">
        <v>0</v>
      </c>
      <c r="AK42">
        <v>52.328688999999997</v>
      </c>
      <c r="AL42">
        <v>12.286058000000001</v>
      </c>
      <c r="AM42">
        <v>15.746878000000001</v>
      </c>
      <c r="AN42">
        <v>0.75319599999999998</v>
      </c>
      <c r="AO42">
        <v>0</v>
      </c>
      <c r="AP42">
        <v>0.24625900000000001</v>
      </c>
      <c r="AQ42">
        <v>60.647874999999999</v>
      </c>
      <c r="AR42">
        <v>36.610185999999999</v>
      </c>
      <c r="AS42">
        <v>15.257474</v>
      </c>
      <c r="AT42">
        <v>10.811192999999999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82.918107000000006</v>
      </c>
      <c r="BA42">
        <f t="shared" si="1"/>
        <v>2276.5963809999994</v>
      </c>
      <c r="BD42">
        <v>5.13</v>
      </c>
      <c r="BE42">
        <v>1.85</v>
      </c>
      <c r="BF42">
        <v>2.88</v>
      </c>
      <c r="BG42">
        <v>1.72</v>
      </c>
      <c r="BH42">
        <v>9.07</v>
      </c>
      <c r="BI42">
        <v>1.19</v>
      </c>
      <c r="BJ42">
        <v>1.4</v>
      </c>
      <c r="BK42">
        <v>1.89</v>
      </c>
      <c r="BL42">
        <v>0.87</v>
      </c>
      <c r="BM42">
        <v>0.08</v>
      </c>
      <c r="BN42">
        <v>2.25</v>
      </c>
      <c r="BO42">
        <v>3.62</v>
      </c>
      <c r="BP42">
        <v>0.25</v>
      </c>
      <c r="BQ42">
        <v>1.94</v>
      </c>
      <c r="BR42">
        <v>2.11</v>
      </c>
      <c r="BS42">
        <v>1.59</v>
      </c>
      <c r="BT42">
        <v>2.8541599999999998</v>
      </c>
      <c r="BU42">
        <v>1.28996</v>
      </c>
      <c r="BV42">
        <v>1.981965</v>
      </c>
      <c r="BW42">
        <v>1.867281</v>
      </c>
      <c r="BX42">
        <v>1.8833519999999999</v>
      </c>
      <c r="BY42">
        <v>2.57992</v>
      </c>
      <c r="BZ42">
        <v>1.2762009999999999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5.108244</v>
      </c>
      <c r="CK42">
        <v>0.898872</v>
      </c>
      <c r="CL42">
        <v>1.862625</v>
      </c>
      <c r="CM42">
        <v>3.3757570000000001</v>
      </c>
      <c r="CN42">
        <v>3.4054950000000002</v>
      </c>
      <c r="CO42">
        <v>4.1278730000000001</v>
      </c>
      <c r="CP42">
        <v>4.0932700000000004</v>
      </c>
      <c r="CQ42">
        <v>3.4054950000000002</v>
      </c>
      <c r="CR42">
        <v>0.81340599999999996</v>
      </c>
      <c r="CS42">
        <v>2.6853910000000001</v>
      </c>
      <c r="CT42">
        <v>0.48053099999999999</v>
      </c>
      <c r="CU42">
        <v>0</v>
      </c>
      <c r="CV42">
        <v>0.16417300000000001</v>
      </c>
      <c r="CW42">
        <v>0.92413599999999996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82.918107000000006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658.63942299999997</v>
      </c>
      <c r="L43">
        <v>210.310464</v>
      </c>
      <c r="M43">
        <v>89.314704000000006</v>
      </c>
      <c r="N43">
        <v>114.532988</v>
      </c>
      <c r="O43">
        <v>59.974375000000002</v>
      </c>
      <c r="P43">
        <v>105.30224699999999</v>
      </c>
      <c r="Q43">
        <v>5.6963600000000003</v>
      </c>
      <c r="R43">
        <v>40.112414000000001</v>
      </c>
      <c r="S43">
        <v>25.031955</v>
      </c>
      <c r="T43">
        <v>0.53827199999999997</v>
      </c>
      <c r="U43">
        <v>328.73039999999997</v>
      </c>
      <c r="V43">
        <v>17.436264000000001</v>
      </c>
      <c r="W43">
        <v>33.449097000000002</v>
      </c>
      <c r="X43">
        <v>141.79201900000001</v>
      </c>
      <c r="Y43">
        <v>0</v>
      </c>
      <c r="Z43">
        <v>6.2995130000000001</v>
      </c>
      <c r="AA43">
        <v>27.008489999999998</v>
      </c>
      <c r="AB43">
        <v>13.074627</v>
      </c>
      <c r="AC43">
        <v>10.272479000000001</v>
      </c>
      <c r="AD43">
        <v>0</v>
      </c>
      <c r="AE43">
        <v>16.351165000000002</v>
      </c>
      <c r="AF43">
        <v>0</v>
      </c>
      <c r="AG43">
        <v>42.433520000000001</v>
      </c>
      <c r="AH43">
        <v>2.8172769999999998</v>
      </c>
      <c r="AI43">
        <v>0</v>
      </c>
      <c r="AJ43">
        <v>0</v>
      </c>
      <c r="AK43">
        <v>52.328688999999997</v>
      </c>
      <c r="AL43">
        <v>12.286058000000001</v>
      </c>
      <c r="AM43">
        <v>15.746878000000001</v>
      </c>
      <c r="AN43">
        <v>0.75319599999999998</v>
      </c>
      <c r="AO43">
        <v>0</v>
      </c>
      <c r="AP43">
        <v>0.24625900000000001</v>
      </c>
      <c r="AQ43">
        <v>45.485906</v>
      </c>
      <c r="AR43">
        <v>32.896109000000003</v>
      </c>
      <c r="AS43">
        <v>15.257474</v>
      </c>
      <c r="AT43">
        <v>10.811192999999999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82.603684999999999</v>
      </c>
      <c r="BA43">
        <f t="shared" si="1"/>
        <v>2217.5334999999991</v>
      </c>
      <c r="BD43">
        <v>5.13</v>
      </c>
      <c r="BE43">
        <v>1.85</v>
      </c>
      <c r="BF43">
        <v>2.88</v>
      </c>
      <c r="BG43">
        <v>1.72</v>
      </c>
      <c r="BH43">
        <v>9.07</v>
      </c>
      <c r="BI43">
        <v>1.19</v>
      </c>
      <c r="BJ43">
        <v>1.4</v>
      </c>
      <c r="BK43">
        <v>1.74</v>
      </c>
      <c r="BL43">
        <v>0.87</v>
      </c>
      <c r="BM43">
        <v>0.08</v>
      </c>
      <c r="BN43">
        <v>2.25</v>
      </c>
      <c r="BO43">
        <v>3.62</v>
      </c>
      <c r="BP43">
        <v>0.25</v>
      </c>
      <c r="BQ43">
        <v>1.94</v>
      </c>
      <c r="BR43">
        <v>2.11</v>
      </c>
      <c r="BS43">
        <v>1.59</v>
      </c>
      <c r="BT43">
        <v>2.8541599999999998</v>
      </c>
      <c r="BU43">
        <v>1.28996</v>
      </c>
      <c r="BV43">
        <v>1.9601850000000001</v>
      </c>
      <c r="BW43">
        <v>1.867281</v>
      </c>
      <c r="BX43">
        <v>1.8833519999999999</v>
      </c>
      <c r="BY43">
        <v>2.57992</v>
      </c>
      <c r="BZ43">
        <v>1.2762009999999999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5.108244</v>
      </c>
      <c r="CK43">
        <v>0.898872</v>
      </c>
      <c r="CL43">
        <v>1.862625</v>
      </c>
      <c r="CM43">
        <v>3.3757570000000001</v>
      </c>
      <c r="CN43">
        <v>3.4054950000000002</v>
      </c>
      <c r="CO43">
        <v>4.1278730000000001</v>
      </c>
      <c r="CP43">
        <v>4.0932700000000004</v>
      </c>
      <c r="CQ43">
        <v>3.4054950000000002</v>
      </c>
      <c r="CR43">
        <v>0.81340599999999996</v>
      </c>
      <c r="CS43">
        <v>2.6853910000000001</v>
      </c>
      <c r="CT43">
        <v>0.48053099999999999</v>
      </c>
      <c r="CU43">
        <v>0</v>
      </c>
      <c r="CV43">
        <v>2.1531000000000002E-2</v>
      </c>
      <c r="CW43">
        <v>0.92413599999999996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82.603684999999999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658.63942299999997</v>
      </c>
      <c r="L44">
        <v>210.310464</v>
      </c>
      <c r="M44">
        <v>89.314704000000006</v>
      </c>
      <c r="N44">
        <v>114.532988</v>
      </c>
      <c r="O44">
        <v>59.974375000000002</v>
      </c>
      <c r="P44">
        <v>105.30224699999999</v>
      </c>
      <c r="Q44">
        <v>5.6963600000000003</v>
      </c>
      <c r="R44">
        <v>40.112414000000001</v>
      </c>
      <c r="S44">
        <v>25.031955</v>
      </c>
      <c r="T44">
        <v>0.53827199999999997</v>
      </c>
      <c r="U44">
        <v>328.73039999999997</v>
      </c>
      <c r="V44">
        <v>17.436264000000001</v>
      </c>
      <c r="W44">
        <v>33.449097000000002</v>
      </c>
      <c r="X44">
        <v>141.79201900000001</v>
      </c>
      <c r="Y44">
        <v>0</v>
      </c>
      <c r="Z44">
        <v>6.2995130000000001</v>
      </c>
      <c r="AA44">
        <v>27.008489999999998</v>
      </c>
      <c r="AB44">
        <v>4.0024369999999996</v>
      </c>
      <c r="AC44">
        <v>9.6383749999999999</v>
      </c>
      <c r="AD44">
        <v>0</v>
      </c>
      <c r="AE44">
        <v>16.351165000000002</v>
      </c>
      <c r="AF44">
        <v>0</v>
      </c>
      <c r="AG44">
        <v>42.433520000000001</v>
      </c>
      <c r="AH44">
        <v>0</v>
      </c>
      <c r="AI44">
        <v>0</v>
      </c>
      <c r="AJ44">
        <v>0</v>
      </c>
      <c r="AK44">
        <v>52.328688999999997</v>
      </c>
      <c r="AL44">
        <v>12.286058000000001</v>
      </c>
      <c r="AM44">
        <v>15.746878000000001</v>
      </c>
      <c r="AN44">
        <v>0.75319599999999998</v>
      </c>
      <c r="AO44">
        <v>0</v>
      </c>
      <c r="AP44">
        <v>0.24625900000000001</v>
      </c>
      <c r="AQ44">
        <v>45.485906</v>
      </c>
      <c r="AR44">
        <v>32.896109000000003</v>
      </c>
      <c r="AS44">
        <v>15.257474</v>
      </c>
      <c r="AT44">
        <v>10.811192999999999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82.642154000000005</v>
      </c>
      <c r="BA44">
        <f t="shared" si="1"/>
        <v>2205.0483979999995</v>
      </c>
      <c r="BD44">
        <v>5.13</v>
      </c>
      <c r="BE44">
        <v>1.85</v>
      </c>
      <c r="BF44">
        <v>2.88</v>
      </c>
      <c r="BG44">
        <v>1.72</v>
      </c>
      <c r="BH44">
        <v>9.07</v>
      </c>
      <c r="BI44">
        <v>1.22</v>
      </c>
      <c r="BJ44">
        <v>1.43</v>
      </c>
      <c r="BK44">
        <v>1.74</v>
      </c>
      <c r="BL44">
        <v>0.87</v>
      </c>
      <c r="BM44">
        <v>0.08</v>
      </c>
      <c r="BN44">
        <v>2.25</v>
      </c>
      <c r="BO44">
        <v>3.62</v>
      </c>
      <c r="BP44">
        <v>0.25</v>
      </c>
      <c r="BQ44">
        <v>1.94</v>
      </c>
      <c r="BR44">
        <v>2.11</v>
      </c>
      <c r="BS44">
        <v>1.59</v>
      </c>
      <c r="BT44">
        <v>2.8541599999999998</v>
      </c>
      <c r="BU44">
        <v>1.28996</v>
      </c>
      <c r="BV44">
        <v>1.9601850000000001</v>
      </c>
      <c r="BW44">
        <v>1.867281</v>
      </c>
      <c r="BX44">
        <v>1.8833519999999999</v>
      </c>
      <c r="BY44">
        <v>2.57992</v>
      </c>
      <c r="BZ44">
        <v>1.2762009999999999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5.108244</v>
      </c>
      <c r="CK44">
        <v>0.898872</v>
      </c>
      <c r="CL44">
        <v>1.862625</v>
      </c>
      <c r="CM44">
        <v>3.3757570000000001</v>
      </c>
      <c r="CN44">
        <v>3.4054950000000002</v>
      </c>
      <c r="CO44">
        <v>4.1278730000000001</v>
      </c>
      <c r="CP44">
        <v>4.0932700000000004</v>
      </c>
      <c r="CQ44">
        <v>3.4054950000000002</v>
      </c>
      <c r="CR44">
        <v>0.81340599999999996</v>
      </c>
      <c r="CS44">
        <v>2.6853910000000001</v>
      </c>
      <c r="CT44">
        <v>0.48053099999999999</v>
      </c>
      <c r="CU44">
        <v>0</v>
      </c>
      <c r="CV44">
        <v>0</v>
      </c>
      <c r="CW44">
        <v>0.92413599999999996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82.642154000000005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658.63942299999997</v>
      </c>
      <c r="L45">
        <v>210.310464</v>
      </c>
      <c r="M45">
        <v>89.314704000000006</v>
      </c>
      <c r="N45">
        <v>114.532988</v>
      </c>
      <c r="O45">
        <v>59.974375000000002</v>
      </c>
      <c r="P45">
        <v>105.30224699999999</v>
      </c>
      <c r="Q45">
        <v>5.6963600000000003</v>
      </c>
      <c r="R45">
        <v>40.112414000000001</v>
      </c>
      <c r="S45">
        <v>25.031955</v>
      </c>
      <c r="T45">
        <v>0.53827199999999997</v>
      </c>
      <c r="U45">
        <v>328.73039999999997</v>
      </c>
      <c r="V45">
        <v>17.436264000000001</v>
      </c>
      <c r="W45">
        <v>33.449097000000002</v>
      </c>
      <c r="X45">
        <v>141.79201900000001</v>
      </c>
      <c r="Y45">
        <v>0</v>
      </c>
      <c r="Z45">
        <v>1.05732</v>
      </c>
      <c r="AA45">
        <v>17.085329999999999</v>
      </c>
      <c r="AB45">
        <v>0</v>
      </c>
      <c r="AC45">
        <v>0</v>
      </c>
      <c r="AD45">
        <v>0</v>
      </c>
      <c r="AE45">
        <v>16.351165000000002</v>
      </c>
      <c r="AF45">
        <v>0</v>
      </c>
      <c r="AG45">
        <v>42.433520000000001</v>
      </c>
      <c r="AH45">
        <v>0</v>
      </c>
      <c r="AI45">
        <v>0</v>
      </c>
      <c r="AJ45">
        <v>0</v>
      </c>
      <c r="AK45">
        <v>52.328688999999997</v>
      </c>
      <c r="AL45">
        <v>12.286058000000001</v>
      </c>
      <c r="AM45">
        <v>15.746878000000001</v>
      </c>
      <c r="AN45">
        <v>0.75319599999999998</v>
      </c>
      <c r="AO45">
        <v>0</v>
      </c>
      <c r="AP45">
        <v>0.24625900000000001</v>
      </c>
      <c r="AQ45">
        <v>30.323937999999998</v>
      </c>
      <c r="AR45">
        <v>32.896109000000003</v>
      </c>
      <c r="AS45">
        <v>15.257474</v>
      </c>
      <c r="AT45">
        <v>10.811192999999999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82.244680999999986</v>
      </c>
      <c r="BA45">
        <f t="shared" si="1"/>
        <v>2160.6827919999992</v>
      </c>
      <c r="BD45">
        <v>5.13</v>
      </c>
      <c r="BE45">
        <v>1.85</v>
      </c>
      <c r="BF45">
        <v>2.88</v>
      </c>
      <c r="BG45">
        <v>1.72</v>
      </c>
      <c r="BH45">
        <v>9.07</v>
      </c>
      <c r="BI45">
        <v>1.22</v>
      </c>
      <c r="BJ45">
        <v>1.43</v>
      </c>
      <c r="BK45">
        <v>1.74</v>
      </c>
      <c r="BL45">
        <v>0.9</v>
      </c>
      <c r="BM45">
        <v>0.08</v>
      </c>
      <c r="BN45">
        <v>2.25</v>
      </c>
      <c r="BO45">
        <v>3.62</v>
      </c>
      <c r="BP45">
        <v>0.25</v>
      </c>
      <c r="BQ45">
        <v>1.94</v>
      </c>
      <c r="BR45">
        <v>2.11</v>
      </c>
      <c r="BS45">
        <v>1.59</v>
      </c>
      <c r="BT45">
        <v>2.8541599999999998</v>
      </c>
      <c r="BU45">
        <v>1.28996</v>
      </c>
      <c r="BV45">
        <v>1.9601850000000001</v>
      </c>
      <c r="BW45">
        <v>1.867281</v>
      </c>
      <c r="BX45">
        <v>1.8833519999999999</v>
      </c>
      <c r="BY45">
        <v>2.57992</v>
      </c>
      <c r="BZ45">
        <v>1.2762009999999999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5.108244</v>
      </c>
      <c r="CK45">
        <v>0.898872</v>
      </c>
      <c r="CL45">
        <v>1.862625</v>
      </c>
      <c r="CM45">
        <v>3.3757570000000001</v>
      </c>
      <c r="CN45">
        <v>3.4054950000000002</v>
      </c>
      <c r="CO45">
        <v>4.1278730000000001</v>
      </c>
      <c r="CP45">
        <v>4.0932700000000004</v>
      </c>
      <c r="CQ45">
        <v>3.4054950000000002</v>
      </c>
      <c r="CR45">
        <v>0.81340599999999996</v>
      </c>
      <c r="CS45">
        <v>2.6853910000000001</v>
      </c>
      <c r="CT45">
        <v>5.3058000000000001E-2</v>
      </c>
      <c r="CU45">
        <v>0</v>
      </c>
      <c r="CV45">
        <v>0</v>
      </c>
      <c r="CW45">
        <v>0.92413599999999996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82.244680999999986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658.63942299999997</v>
      </c>
      <c r="L46">
        <v>210.310464</v>
      </c>
      <c r="M46">
        <v>89.314704000000006</v>
      </c>
      <c r="N46">
        <v>114.532988</v>
      </c>
      <c r="O46">
        <v>59.974375000000002</v>
      </c>
      <c r="P46">
        <v>105.30224699999999</v>
      </c>
      <c r="Q46">
        <v>5.6963600000000003</v>
      </c>
      <c r="R46">
        <v>40.112414000000001</v>
      </c>
      <c r="S46">
        <v>25.031955</v>
      </c>
      <c r="T46">
        <v>0.53827199999999997</v>
      </c>
      <c r="U46">
        <v>328.73039999999997</v>
      </c>
      <c r="V46">
        <v>17.436264000000001</v>
      </c>
      <c r="W46">
        <v>33.449097000000002</v>
      </c>
      <c r="X46">
        <v>141.79201900000001</v>
      </c>
      <c r="Y46">
        <v>0</v>
      </c>
      <c r="Z46">
        <v>0</v>
      </c>
      <c r="AA46">
        <v>13.44046</v>
      </c>
      <c r="AB46">
        <v>0</v>
      </c>
      <c r="AC46">
        <v>0</v>
      </c>
      <c r="AD46">
        <v>0</v>
      </c>
      <c r="AE46">
        <v>16.351165000000002</v>
      </c>
      <c r="AF46">
        <v>0</v>
      </c>
      <c r="AG46">
        <v>42.433520000000001</v>
      </c>
      <c r="AH46">
        <v>0</v>
      </c>
      <c r="AI46">
        <v>0</v>
      </c>
      <c r="AJ46">
        <v>0</v>
      </c>
      <c r="AK46">
        <v>52.328688999999997</v>
      </c>
      <c r="AL46">
        <v>12.286058000000001</v>
      </c>
      <c r="AM46">
        <v>10.471409</v>
      </c>
      <c r="AN46">
        <v>0.75319599999999998</v>
      </c>
      <c r="AO46">
        <v>0</v>
      </c>
      <c r="AP46">
        <v>0.24625900000000001</v>
      </c>
      <c r="AQ46">
        <v>30.323937999999998</v>
      </c>
      <c r="AR46">
        <v>32.896109000000003</v>
      </c>
      <c r="AS46">
        <v>15.257474</v>
      </c>
      <c r="AT46">
        <v>10.811192999999999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82.191622999999993</v>
      </c>
      <c r="BA46">
        <f t="shared" si="1"/>
        <v>2150.6520749999995</v>
      </c>
      <c r="BD46">
        <v>5.13</v>
      </c>
      <c r="BE46">
        <v>1.85</v>
      </c>
      <c r="BF46">
        <v>2.88</v>
      </c>
      <c r="BG46">
        <v>1.72</v>
      </c>
      <c r="BH46">
        <v>9.07</v>
      </c>
      <c r="BI46">
        <v>1.22</v>
      </c>
      <c r="BJ46">
        <v>1.43</v>
      </c>
      <c r="BK46">
        <v>1.74</v>
      </c>
      <c r="BL46">
        <v>0.9</v>
      </c>
      <c r="BM46">
        <v>0.08</v>
      </c>
      <c r="BN46">
        <v>2.25</v>
      </c>
      <c r="BO46">
        <v>3.62</v>
      </c>
      <c r="BP46">
        <v>0.25</v>
      </c>
      <c r="BQ46">
        <v>1.94</v>
      </c>
      <c r="BR46">
        <v>2.11</v>
      </c>
      <c r="BS46">
        <v>1.59</v>
      </c>
      <c r="BT46">
        <v>2.8541599999999998</v>
      </c>
      <c r="BU46">
        <v>1.28996</v>
      </c>
      <c r="BV46">
        <v>1.9601850000000001</v>
      </c>
      <c r="BW46">
        <v>1.867281</v>
      </c>
      <c r="BX46">
        <v>1.8833519999999999</v>
      </c>
      <c r="BY46">
        <v>2.57992</v>
      </c>
      <c r="BZ46">
        <v>1.2762009999999999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5.108244</v>
      </c>
      <c r="CK46">
        <v>0.898872</v>
      </c>
      <c r="CL46">
        <v>1.862625</v>
      </c>
      <c r="CM46">
        <v>3.3757570000000001</v>
      </c>
      <c r="CN46">
        <v>3.4054950000000002</v>
      </c>
      <c r="CO46">
        <v>4.1278730000000001</v>
      </c>
      <c r="CP46">
        <v>4.0932700000000004</v>
      </c>
      <c r="CQ46">
        <v>3.4054950000000002</v>
      </c>
      <c r="CR46">
        <v>0.81340599999999996</v>
      </c>
      <c r="CS46">
        <v>2.6853910000000001</v>
      </c>
      <c r="CT46">
        <v>0</v>
      </c>
      <c r="CU46">
        <v>0</v>
      </c>
      <c r="CV46">
        <v>0</v>
      </c>
      <c r="CW46">
        <v>0.92413599999999996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82.191622999999993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658.63942299999997</v>
      </c>
      <c r="L47">
        <v>210.310464</v>
      </c>
      <c r="M47">
        <v>89.314704000000006</v>
      </c>
      <c r="N47">
        <v>114.532988</v>
      </c>
      <c r="O47">
        <v>59.974375000000002</v>
      </c>
      <c r="P47">
        <v>105.30224699999999</v>
      </c>
      <c r="Q47">
        <v>5.6963600000000003</v>
      </c>
      <c r="R47">
        <v>40.112414000000001</v>
      </c>
      <c r="S47">
        <v>25.031955</v>
      </c>
      <c r="T47">
        <v>0.53827199999999997</v>
      </c>
      <c r="U47">
        <v>328.73039999999997</v>
      </c>
      <c r="V47">
        <v>17.436264000000001</v>
      </c>
      <c r="W47">
        <v>33.449097000000002</v>
      </c>
      <c r="X47">
        <v>141.79201900000001</v>
      </c>
      <c r="Y47">
        <v>0</v>
      </c>
      <c r="Z47">
        <v>0</v>
      </c>
      <c r="AA47">
        <v>3.6448700000000001</v>
      </c>
      <c r="AB47">
        <v>0</v>
      </c>
      <c r="AC47">
        <v>0</v>
      </c>
      <c r="AD47">
        <v>0</v>
      </c>
      <c r="AE47">
        <v>16.351165000000002</v>
      </c>
      <c r="AF47">
        <v>0</v>
      </c>
      <c r="AG47">
        <v>42.433520000000001</v>
      </c>
      <c r="AH47">
        <v>0</v>
      </c>
      <c r="AI47">
        <v>0</v>
      </c>
      <c r="AJ47">
        <v>0</v>
      </c>
      <c r="AK47">
        <v>52.328688999999997</v>
      </c>
      <c r="AL47">
        <v>12.286058000000001</v>
      </c>
      <c r="AM47">
        <v>10.471409</v>
      </c>
      <c r="AN47">
        <v>0.75319599999999998</v>
      </c>
      <c r="AO47">
        <v>0</v>
      </c>
      <c r="AP47">
        <v>0.24625900000000001</v>
      </c>
      <c r="AQ47">
        <v>15.161968999999999</v>
      </c>
      <c r="AR47">
        <v>32.896109000000003</v>
      </c>
      <c r="AS47">
        <v>15.257474</v>
      </c>
      <c r="AT47">
        <v>10.811192999999999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82.261623</v>
      </c>
      <c r="BA47">
        <f t="shared" si="1"/>
        <v>2125.7645159999997</v>
      </c>
      <c r="BD47">
        <v>5.13</v>
      </c>
      <c r="BE47">
        <v>1.85</v>
      </c>
      <c r="BF47">
        <v>2.88</v>
      </c>
      <c r="BG47">
        <v>1.72</v>
      </c>
      <c r="BH47">
        <v>9.07</v>
      </c>
      <c r="BI47">
        <v>1.22</v>
      </c>
      <c r="BJ47">
        <v>1.43</v>
      </c>
      <c r="BK47">
        <v>1.81</v>
      </c>
      <c r="BL47">
        <v>0.9</v>
      </c>
      <c r="BM47">
        <v>0.08</v>
      </c>
      <c r="BN47">
        <v>2.25</v>
      </c>
      <c r="BO47">
        <v>3.62</v>
      </c>
      <c r="BP47">
        <v>0.25</v>
      </c>
      <c r="BQ47">
        <v>1.94</v>
      </c>
      <c r="BR47">
        <v>2.11</v>
      </c>
      <c r="BS47">
        <v>1.59</v>
      </c>
      <c r="BT47">
        <v>2.8541599999999998</v>
      </c>
      <c r="BU47">
        <v>1.28996</v>
      </c>
      <c r="BV47">
        <v>1.9601850000000001</v>
      </c>
      <c r="BW47">
        <v>1.867281</v>
      </c>
      <c r="BX47">
        <v>1.8833519999999999</v>
      </c>
      <c r="BY47">
        <v>2.57992</v>
      </c>
      <c r="BZ47">
        <v>1.2762009999999999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5.108244</v>
      </c>
      <c r="CK47">
        <v>0.898872</v>
      </c>
      <c r="CL47">
        <v>1.862625</v>
      </c>
      <c r="CM47">
        <v>3.3757570000000001</v>
      </c>
      <c r="CN47">
        <v>3.4054950000000002</v>
      </c>
      <c r="CO47">
        <v>4.1278730000000001</v>
      </c>
      <c r="CP47">
        <v>4.0932700000000004</v>
      </c>
      <c r="CQ47">
        <v>3.4054950000000002</v>
      </c>
      <c r="CR47">
        <v>0.81340599999999996</v>
      </c>
      <c r="CS47">
        <v>2.6853910000000001</v>
      </c>
      <c r="CT47">
        <v>0</v>
      </c>
      <c r="CU47">
        <v>0</v>
      </c>
      <c r="CV47">
        <v>0</v>
      </c>
      <c r="CW47">
        <v>0.92413599999999996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82.261623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658.63942299999997</v>
      </c>
      <c r="L48">
        <v>210.310464</v>
      </c>
      <c r="M48">
        <v>89.314704000000006</v>
      </c>
      <c r="N48">
        <v>114.532988</v>
      </c>
      <c r="O48">
        <v>59.974375000000002</v>
      </c>
      <c r="P48">
        <v>105.30224699999999</v>
      </c>
      <c r="Q48">
        <v>5.6963600000000003</v>
      </c>
      <c r="R48">
        <v>40.112414000000001</v>
      </c>
      <c r="S48">
        <v>25.031955</v>
      </c>
      <c r="T48">
        <v>0.53827199999999997</v>
      </c>
      <c r="U48">
        <v>328.73039999999997</v>
      </c>
      <c r="V48">
        <v>17.436264000000001</v>
      </c>
      <c r="W48">
        <v>33.449097000000002</v>
      </c>
      <c r="X48">
        <v>141.79201900000001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16.351165000000002</v>
      </c>
      <c r="AF48">
        <v>0</v>
      </c>
      <c r="AG48">
        <v>42.433520000000001</v>
      </c>
      <c r="AH48">
        <v>0</v>
      </c>
      <c r="AI48">
        <v>0</v>
      </c>
      <c r="AJ48">
        <v>0</v>
      </c>
      <c r="AK48">
        <v>52.328688999999997</v>
      </c>
      <c r="AL48">
        <v>12.286058000000001</v>
      </c>
      <c r="AM48">
        <v>10.471409</v>
      </c>
      <c r="AN48">
        <v>0.75319599999999998</v>
      </c>
      <c r="AO48">
        <v>0</v>
      </c>
      <c r="AP48">
        <v>0.24625900000000001</v>
      </c>
      <c r="AQ48">
        <v>0</v>
      </c>
      <c r="AR48">
        <v>32.896109000000003</v>
      </c>
      <c r="AS48">
        <v>15.257474</v>
      </c>
      <c r="AT48">
        <v>10.811192999999999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82.271623000000005</v>
      </c>
      <c r="BA48">
        <f t="shared" si="1"/>
        <v>2106.9676769999996</v>
      </c>
      <c r="BD48">
        <v>5.13</v>
      </c>
      <c r="BE48">
        <v>1.85</v>
      </c>
      <c r="BF48">
        <v>2.88</v>
      </c>
      <c r="BG48">
        <v>1.72</v>
      </c>
      <c r="BH48">
        <v>9.07</v>
      </c>
      <c r="BI48">
        <v>1.22</v>
      </c>
      <c r="BJ48">
        <v>1.43</v>
      </c>
      <c r="BK48">
        <v>1.82</v>
      </c>
      <c r="BL48">
        <v>0.9</v>
      </c>
      <c r="BM48">
        <v>0.08</v>
      </c>
      <c r="BN48">
        <v>2.25</v>
      </c>
      <c r="BO48">
        <v>3.62</v>
      </c>
      <c r="BP48">
        <v>0.25</v>
      </c>
      <c r="BQ48">
        <v>1.94</v>
      </c>
      <c r="BR48">
        <v>2.11</v>
      </c>
      <c r="BS48">
        <v>1.59</v>
      </c>
      <c r="BT48">
        <v>2.8541599999999998</v>
      </c>
      <c r="BU48">
        <v>1.28996</v>
      </c>
      <c r="BV48">
        <v>1.9601850000000001</v>
      </c>
      <c r="BW48">
        <v>1.867281</v>
      </c>
      <c r="BX48">
        <v>1.8833519999999999</v>
      </c>
      <c r="BY48">
        <v>2.57992</v>
      </c>
      <c r="BZ48">
        <v>1.2762009999999999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5.108244</v>
      </c>
      <c r="CK48">
        <v>0.898872</v>
      </c>
      <c r="CL48">
        <v>1.862625</v>
      </c>
      <c r="CM48">
        <v>3.3757570000000001</v>
      </c>
      <c r="CN48">
        <v>3.4054950000000002</v>
      </c>
      <c r="CO48">
        <v>4.1278730000000001</v>
      </c>
      <c r="CP48">
        <v>4.0932700000000004</v>
      </c>
      <c r="CQ48">
        <v>3.4054950000000002</v>
      </c>
      <c r="CR48">
        <v>0.81340599999999996</v>
      </c>
      <c r="CS48">
        <v>2.6853910000000001</v>
      </c>
      <c r="CT48">
        <v>0</v>
      </c>
      <c r="CU48">
        <v>0</v>
      </c>
      <c r="CV48">
        <v>0</v>
      </c>
      <c r="CW48">
        <v>0.92413599999999996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82.271623000000005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658.63942299999997</v>
      </c>
      <c r="L49">
        <v>210.310464</v>
      </c>
      <c r="M49">
        <v>89.314704000000006</v>
      </c>
      <c r="N49">
        <v>114.532988</v>
      </c>
      <c r="O49">
        <v>59.974375000000002</v>
      </c>
      <c r="P49">
        <v>105.30224699999999</v>
      </c>
      <c r="Q49">
        <v>5.6963600000000003</v>
      </c>
      <c r="R49">
        <v>40.112414000000001</v>
      </c>
      <c r="S49">
        <v>25.031955</v>
      </c>
      <c r="T49">
        <v>0.53827199999999997</v>
      </c>
      <c r="U49">
        <v>328.73039999999997</v>
      </c>
      <c r="V49">
        <v>17.436264000000001</v>
      </c>
      <c r="W49">
        <v>33.449097000000002</v>
      </c>
      <c r="X49">
        <v>141.79201900000001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16.351165000000002</v>
      </c>
      <c r="AF49">
        <v>0</v>
      </c>
      <c r="AG49">
        <v>42.433520000000001</v>
      </c>
      <c r="AH49">
        <v>0</v>
      </c>
      <c r="AI49">
        <v>0</v>
      </c>
      <c r="AJ49">
        <v>0</v>
      </c>
      <c r="AK49">
        <v>52.328688999999997</v>
      </c>
      <c r="AL49">
        <v>12.286058000000001</v>
      </c>
      <c r="AM49">
        <v>5.1694300000000002</v>
      </c>
      <c r="AN49">
        <v>0.75319599999999998</v>
      </c>
      <c r="AO49">
        <v>0</v>
      </c>
      <c r="AP49">
        <v>0.24625900000000001</v>
      </c>
      <c r="AQ49">
        <v>0</v>
      </c>
      <c r="AR49">
        <v>32.896109000000003</v>
      </c>
      <c r="AS49">
        <v>31.549351999999999</v>
      </c>
      <c r="AT49">
        <v>10.811192999999999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82.271623000000005</v>
      </c>
      <c r="BA49">
        <f t="shared" si="1"/>
        <v>2117.9575759999993</v>
      </c>
      <c r="BD49">
        <v>5.13</v>
      </c>
      <c r="BE49">
        <v>1.85</v>
      </c>
      <c r="BF49">
        <v>2.88</v>
      </c>
      <c r="BG49">
        <v>1.72</v>
      </c>
      <c r="BH49">
        <v>9.07</v>
      </c>
      <c r="BI49">
        <v>1.22</v>
      </c>
      <c r="BJ49">
        <v>1.43</v>
      </c>
      <c r="BK49">
        <v>1.82</v>
      </c>
      <c r="BL49">
        <v>0.9</v>
      </c>
      <c r="BM49">
        <v>0.08</v>
      </c>
      <c r="BN49">
        <v>2.25</v>
      </c>
      <c r="BO49">
        <v>3.62</v>
      </c>
      <c r="BP49">
        <v>0.25</v>
      </c>
      <c r="BQ49">
        <v>1.94</v>
      </c>
      <c r="BR49">
        <v>2.11</v>
      </c>
      <c r="BS49">
        <v>1.59</v>
      </c>
      <c r="BT49">
        <v>2.8541599999999998</v>
      </c>
      <c r="BU49">
        <v>1.28996</v>
      </c>
      <c r="BV49">
        <v>1.9601850000000001</v>
      </c>
      <c r="BW49">
        <v>1.867281</v>
      </c>
      <c r="BX49">
        <v>1.8833519999999999</v>
      </c>
      <c r="BY49">
        <v>2.57992</v>
      </c>
      <c r="BZ49">
        <v>1.2762009999999999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5.108244</v>
      </c>
      <c r="CK49">
        <v>0.898872</v>
      </c>
      <c r="CL49">
        <v>1.862625</v>
      </c>
      <c r="CM49">
        <v>3.3757570000000001</v>
      </c>
      <c r="CN49">
        <v>3.4054950000000002</v>
      </c>
      <c r="CO49">
        <v>4.1278730000000001</v>
      </c>
      <c r="CP49">
        <v>4.0932700000000004</v>
      </c>
      <c r="CQ49">
        <v>3.4054950000000002</v>
      </c>
      <c r="CR49">
        <v>0.81340599999999996</v>
      </c>
      <c r="CS49">
        <v>2.6853910000000001</v>
      </c>
      <c r="CT49">
        <v>0</v>
      </c>
      <c r="CU49">
        <v>0</v>
      </c>
      <c r="CV49">
        <v>0</v>
      </c>
      <c r="CW49">
        <v>0.92413599999999996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82.271623000000005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658.63942299999997</v>
      </c>
      <c r="L50">
        <v>210.310464</v>
      </c>
      <c r="M50">
        <v>89.314704000000006</v>
      </c>
      <c r="N50">
        <v>114.532988</v>
      </c>
      <c r="O50">
        <v>59.974375000000002</v>
      </c>
      <c r="P50">
        <v>105.30224699999999</v>
      </c>
      <c r="Q50">
        <v>5.6963600000000003</v>
      </c>
      <c r="R50">
        <v>40.112414000000001</v>
      </c>
      <c r="S50">
        <v>25.031955</v>
      </c>
      <c r="T50">
        <v>0.53827199999999997</v>
      </c>
      <c r="U50">
        <v>328.73039999999997</v>
      </c>
      <c r="V50">
        <v>17.436264000000001</v>
      </c>
      <c r="W50">
        <v>33.449097000000002</v>
      </c>
      <c r="X50">
        <v>141.79201900000001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16.351165000000002</v>
      </c>
      <c r="AF50">
        <v>0</v>
      </c>
      <c r="AG50">
        <v>42.433520000000001</v>
      </c>
      <c r="AH50">
        <v>0</v>
      </c>
      <c r="AI50">
        <v>0</v>
      </c>
      <c r="AJ50">
        <v>0</v>
      </c>
      <c r="AK50">
        <v>52.328688999999997</v>
      </c>
      <c r="AL50">
        <v>12.286058000000001</v>
      </c>
      <c r="AM50">
        <v>0</v>
      </c>
      <c r="AN50">
        <v>0.75319599999999998</v>
      </c>
      <c r="AO50">
        <v>0</v>
      </c>
      <c r="AP50">
        <v>0.24625900000000001</v>
      </c>
      <c r="AQ50">
        <v>0</v>
      </c>
      <c r="AR50">
        <v>32.896109000000003</v>
      </c>
      <c r="AS50">
        <v>31.549351999999999</v>
      </c>
      <c r="AT50">
        <v>10.811192999999999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82.271623000000005</v>
      </c>
      <c r="BA50">
        <f t="shared" si="1"/>
        <v>2112.7881459999994</v>
      </c>
      <c r="BD50">
        <v>5.13</v>
      </c>
      <c r="BE50">
        <v>1.85</v>
      </c>
      <c r="BF50">
        <v>2.88</v>
      </c>
      <c r="BG50">
        <v>1.72</v>
      </c>
      <c r="BH50">
        <v>9.07</v>
      </c>
      <c r="BI50">
        <v>1.22</v>
      </c>
      <c r="BJ50">
        <v>1.43</v>
      </c>
      <c r="BK50">
        <v>1.82</v>
      </c>
      <c r="BL50">
        <v>0.9</v>
      </c>
      <c r="BM50">
        <v>0.08</v>
      </c>
      <c r="BN50">
        <v>2.25</v>
      </c>
      <c r="BO50">
        <v>3.62</v>
      </c>
      <c r="BP50">
        <v>0.25</v>
      </c>
      <c r="BQ50">
        <v>1.94</v>
      </c>
      <c r="BR50">
        <v>2.11</v>
      </c>
      <c r="BS50">
        <v>1.59</v>
      </c>
      <c r="BT50">
        <v>2.8541599999999998</v>
      </c>
      <c r="BU50">
        <v>1.28996</v>
      </c>
      <c r="BV50">
        <v>1.9601850000000001</v>
      </c>
      <c r="BW50">
        <v>1.867281</v>
      </c>
      <c r="BX50">
        <v>1.8833519999999999</v>
      </c>
      <c r="BY50">
        <v>2.57992</v>
      </c>
      <c r="BZ50">
        <v>1.2762009999999999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5.108244</v>
      </c>
      <c r="CK50">
        <v>0.898872</v>
      </c>
      <c r="CL50">
        <v>1.862625</v>
      </c>
      <c r="CM50">
        <v>3.3757570000000001</v>
      </c>
      <c r="CN50">
        <v>3.4054950000000002</v>
      </c>
      <c r="CO50">
        <v>4.1278730000000001</v>
      </c>
      <c r="CP50">
        <v>4.0932700000000004</v>
      </c>
      <c r="CQ50">
        <v>3.4054950000000002</v>
      </c>
      <c r="CR50">
        <v>0.81340599999999996</v>
      </c>
      <c r="CS50">
        <v>2.6853910000000001</v>
      </c>
      <c r="CT50">
        <v>0</v>
      </c>
      <c r="CU50">
        <v>0</v>
      </c>
      <c r="CV50">
        <v>0</v>
      </c>
      <c r="CW50">
        <v>0.92413599999999996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82.271623000000005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658.582809</v>
      </c>
      <c r="L51">
        <v>210.29940999999999</v>
      </c>
      <c r="M51">
        <v>89.314704000000006</v>
      </c>
      <c r="N51">
        <v>114.532988</v>
      </c>
      <c r="O51">
        <v>59.974375000000002</v>
      </c>
      <c r="P51">
        <v>105.30224699999999</v>
      </c>
      <c r="Q51">
        <v>5.7810360000000003</v>
      </c>
      <c r="R51">
        <v>40.112414000000001</v>
      </c>
      <c r="S51">
        <v>25.031955</v>
      </c>
      <c r="T51">
        <v>0.53827199999999997</v>
      </c>
      <c r="U51">
        <v>330.74892</v>
      </c>
      <c r="V51">
        <v>17.436264000000001</v>
      </c>
      <c r="W51">
        <v>33.449097000000002</v>
      </c>
      <c r="X51">
        <v>141.79201900000001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42.433520000000001</v>
      </c>
      <c r="AH51">
        <v>0</v>
      </c>
      <c r="AI51">
        <v>0</v>
      </c>
      <c r="AJ51">
        <v>0</v>
      </c>
      <c r="AK51">
        <v>52.328688999999997</v>
      </c>
      <c r="AL51">
        <v>12.286058000000001</v>
      </c>
      <c r="AM51">
        <v>0</v>
      </c>
      <c r="AN51">
        <v>0.75319599999999998</v>
      </c>
      <c r="AO51">
        <v>0</v>
      </c>
      <c r="AP51">
        <v>0.24625900000000001</v>
      </c>
      <c r="AQ51">
        <v>0</v>
      </c>
      <c r="AR51">
        <v>25.467955</v>
      </c>
      <c r="AS51">
        <v>19.653694999999999</v>
      </c>
      <c r="AT51">
        <v>10.811192999999999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82.271623000000005</v>
      </c>
      <c r="BA51">
        <f t="shared" si="1"/>
        <v>2079.1486979999995</v>
      </c>
      <c r="BD51">
        <v>5.13</v>
      </c>
      <c r="BE51">
        <v>1.85</v>
      </c>
      <c r="BF51">
        <v>2.88</v>
      </c>
      <c r="BG51">
        <v>1.72</v>
      </c>
      <c r="BH51">
        <v>9.07</v>
      </c>
      <c r="BI51">
        <v>1.22</v>
      </c>
      <c r="BJ51">
        <v>1.43</v>
      </c>
      <c r="BK51">
        <v>1.82</v>
      </c>
      <c r="BL51">
        <v>0.9</v>
      </c>
      <c r="BM51">
        <v>0.08</v>
      </c>
      <c r="BN51">
        <v>2.25</v>
      </c>
      <c r="BO51">
        <v>3.62</v>
      </c>
      <c r="BP51">
        <v>0.25</v>
      </c>
      <c r="BQ51">
        <v>1.94</v>
      </c>
      <c r="BR51">
        <v>2.11</v>
      </c>
      <c r="BS51">
        <v>1.59</v>
      </c>
      <c r="BT51">
        <v>2.8541599999999998</v>
      </c>
      <c r="BU51">
        <v>1.28996</v>
      </c>
      <c r="BV51">
        <v>1.9601850000000001</v>
      </c>
      <c r="BW51">
        <v>1.867281</v>
      </c>
      <c r="BX51">
        <v>1.8833519999999999</v>
      </c>
      <c r="BY51">
        <v>2.57992</v>
      </c>
      <c r="BZ51">
        <v>1.2762009999999999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5.108244</v>
      </c>
      <c r="CK51">
        <v>0.898872</v>
      </c>
      <c r="CL51">
        <v>1.862625</v>
      </c>
      <c r="CM51">
        <v>3.3757570000000001</v>
      </c>
      <c r="CN51">
        <v>3.4054950000000002</v>
      </c>
      <c r="CO51">
        <v>4.1278730000000001</v>
      </c>
      <c r="CP51">
        <v>4.0932700000000004</v>
      </c>
      <c r="CQ51">
        <v>3.4054950000000002</v>
      </c>
      <c r="CR51">
        <v>0.81340599999999996</v>
      </c>
      <c r="CS51">
        <v>2.6853910000000001</v>
      </c>
      <c r="CT51">
        <v>0</v>
      </c>
      <c r="CU51">
        <v>0</v>
      </c>
      <c r="CV51">
        <v>0</v>
      </c>
      <c r="CW51">
        <v>0.92413599999999996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82.271623000000005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658.582809</v>
      </c>
      <c r="L52">
        <v>210.29940999999999</v>
      </c>
      <c r="M52">
        <v>89.314704000000006</v>
      </c>
      <c r="N52">
        <v>114.532988</v>
      </c>
      <c r="O52">
        <v>59.974375000000002</v>
      </c>
      <c r="P52">
        <v>105.30224699999999</v>
      </c>
      <c r="Q52">
        <v>5.7810360000000003</v>
      </c>
      <c r="R52">
        <v>40.112414000000001</v>
      </c>
      <c r="S52">
        <v>25.031955</v>
      </c>
      <c r="T52">
        <v>0.53827199999999997</v>
      </c>
      <c r="U52">
        <v>330.8931</v>
      </c>
      <c r="V52">
        <v>17.436264000000001</v>
      </c>
      <c r="W52">
        <v>33.449097000000002</v>
      </c>
      <c r="X52">
        <v>141.79201900000001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42.433520000000001</v>
      </c>
      <c r="AH52">
        <v>0</v>
      </c>
      <c r="AI52">
        <v>0</v>
      </c>
      <c r="AJ52">
        <v>0</v>
      </c>
      <c r="AK52">
        <v>52.328688999999997</v>
      </c>
      <c r="AL52">
        <v>12.286058000000001</v>
      </c>
      <c r="AM52">
        <v>0</v>
      </c>
      <c r="AN52">
        <v>0.75319599999999998</v>
      </c>
      <c r="AO52">
        <v>0</v>
      </c>
      <c r="AP52">
        <v>0.24625900000000001</v>
      </c>
      <c r="AQ52">
        <v>0</v>
      </c>
      <c r="AR52">
        <v>25.467955</v>
      </c>
      <c r="AS52">
        <v>19.653694999999999</v>
      </c>
      <c r="AT52">
        <v>10.811192999999999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82.271623000000005</v>
      </c>
      <c r="BA52">
        <f t="shared" si="1"/>
        <v>2079.2928779999997</v>
      </c>
      <c r="BD52">
        <v>5.13</v>
      </c>
      <c r="BE52">
        <v>1.85</v>
      </c>
      <c r="BF52">
        <v>2.88</v>
      </c>
      <c r="BG52">
        <v>1.72</v>
      </c>
      <c r="BH52">
        <v>9.07</v>
      </c>
      <c r="BI52">
        <v>1.22</v>
      </c>
      <c r="BJ52">
        <v>1.43</v>
      </c>
      <c r="BK52">
        <v>1.82</v>
      </c>
      <c r="BL52">
        <v>0.9</v>
      </c>
      <c r="BM52">
        <v>0.08</v>
      </c>
      <c r="BN52">
        <v>2.25</v>
      </c>
      <c r="BO52">
        <v>3.62</v>
      </c>
      <c r="BP52">
        <v>0.25</v>
      </c>
      <c r="BQ52">
        <v>1.94</v>
      </c>
      <c r="BR52">
        <v>2.11</v>
      </c>
      <c r="BS52">
        <v>1.59</v>
      </c>
      <c r="BT52">
        <v>2.8541599999999998</v>
      </c>
      <c r="BU52">
        <v>1.28996</v>
      </c>
      <c r="BV52">
        <v>1.9601850000000001</v>
      </c>
      <c r="BW52">
        <v>1.867281</v>
      </c>
      <c r="BX52">
        <v>1.8833519999999999</v>
      </c>
      <c r="BY52">
        <v>2.57992</v>
      </c>
      <c r="BZ52">
        <v>1.2762009999999999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5.108244</v>
      </c>
      <c r="CK52">
        <v>0.898872</v>
      </c>
      <c r="CL52">
        <v>1.862625</v>
      </c>
      <c r="CM52">
        <v>3.3757570000000001</v>
      </c>
      <c r="CN52">
        <v>3.4054950000000002</v>
      </c>
      <c r="CO52">
        <v>4.1278730000000001</v>
      </c>
      <c r="CP52">
        <v>4.0932700000000004</v>
      </c>
      <c r="CQ52">
        <v>3.4054950000000002</v>
      </c>
      <c r="CR52">
        <v>0.81340599999999996</v>
      </c>
      <c r="CS52">
        <v>2.6853910000000001</v>
      </c>
      <c r="CT52">
        <v>0</v>
      </c>
      <c r="CU52">
        <v>0</v>
      </c>
      <c r="CV52">
        <v>0</v>
      </c>
      <c r="CW52">
        <v>0.92413599999999996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82.271623000000005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658.582809</v>
      </c>
      <c r="L53">
        <v>210.29940999999999</v>
      </c>
      <c r="M53">
        <v>89.314704000000006</v>
      </c>
      <c r="N53">
        <v>114.532988</v>
      </c>
      <c r="O53">
        <v>59.974375000000002</v>
      </c>
      <c r="P53">
        <v>105.30224699999999</v>
      </c>
      <c r="Q53">
        <v>5.7802179999999996</v>
      </c>
      <c r="R53">
        <v>40.112414000000001</v>
      </c>
      <c r="S53">
        <v>25.031955</v>
      </c>
      <c r="T53">
        <v>0.53827199999999997</v>
      </c>
      <c r="U53">
        <v>330.8931</v>
      </c>
      <c r="V53">
        <v>17.436264000000001</v>
      </c>
      <c r="W53">
        <v>33.449097000000002</v>
      </c>
      <c r="X53">
        <v>141.79201900000001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42.433520000000001</v>
      </c>
      <c r="AH53">
        <v>0</v>
      </c>
      <c r="AI53">
        <v>0</v>
      </c>
      <c r="AJ53">
        <v>0</v>
      </c>
      <c r="AK53">
        <v>52.328688999999997</v>
      </c>
      <c r="AL53">
        <v>12.286058000000001</v>
      </c>
      <c r="AM53">
        <v>0</v>
      </c>
      <c r="AN53">
        <v>0.75319599999999998</v>
      </c>
      <c r="AO53">
        <v>0</v>
      </c>
      <c r="AP53">
        <v>0.24625900000000001</v>
      </c>
      <c r="AQ53">
        <v>0</v>
      </c>
      <c r="AR53">
        <v>25.467955</v>
      </c>
      <c r="AS53">
        <v>19.653694999999999</v>
      </c>
      <c r="AT53">
        <v>10.811192999999999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82.311622999999997</v>
      </c>
      <c r="BA53">
        <f t="shared" si="1"/>
        <v>2079.3320599999997</v>
      </c>
      <c r="BD53">
        <v>5.13</v>
      </c>
      <c r="BE53">
        <v>1.85</v>
      </c>
      <c r="BF53">
        <v>2.88</v>
      </c>
      <c r="BG53">
        <v>1.72</v>
      </c>
      <c r="BH53">
        <v>9.07</v>
      </c>
      <c r="BI53">
        <v>1.22</v>
      </c>
      <c r="BJ53">
        <v>1.43</v>
      </c>
      <c r="BK53">
        <v>1.86</v>
      </c>
      <c r="BL53">
        <v>0.9</v>
      </c>
      <c r="BM53">
        <v>0.08</v>
      </c>
      <c r="BN53">
        <v>2.25</v>
      </c>
      <c r="BO53">
        <v>3.62</v>
      </c>
      <c r="BP53">
        <v>0.25</v>
      </c>
      <c r="BQ53">
        <v>1.94</v>
      </c>
      <c r="BR53">
        <v>2.11</v>
      </c>
      <c r="BS53">
        <v>1.59</v>
      </c>
      <c r="BT53">
        <v>2.8541599999999998</v>
      </c>
      <c r="BU53">
        <v>1.28996</v>
      </c>
      <c r="BV53">
        <v>1.9601850000000001</v>
      </c>
      <c r="BW53">
        <v>1.867281</v>
      </c>
      <c r="BX53">
        <v>1.8833519999999999</v>
      </c>
      <c r="BY53">
        <v>2.57992</v>
      </c>
      <c r="BZ53">
        <v>1.2762009999999999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5.108244</v>
      </c>
      <c r="CK53">
        <v>0.898872</v>
      </c>
      <c r="CL53">
        <v>1.862625</v>
      </c>
      <c r="CM53">
        <v>3.3757570000000001</v>
      </c>
      <c r="CN53">
        <v>3.4054950000000002</v>
      </c>
      <c r="CO53">
        <v>4.1278730000000001</v>
      </c>
      <c r="CP53">
        <v>4.0932700000000004</v>
      </c>
      <c r="CQ53">
        <v>3.4054950000000002</v>
      </c>
      <c r="CR53">
        <v>0.81340599999999996</v>
      </c>
      <c r="CS53">
        <v>2.6853910000000001</v>
      </c>
      <c r="CT53">
        <v>0</v>
      </c>
      <c r="CU53">
        <v>0</v>
      </c>
      <c r="CV53">
        <v>0</v>
      </c>
      <c r="CW53">
        <v>0.92413599999999996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82.311622999999997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658.582809</v>
      </c>
      <c r="L54">
        <v>210.29940999999999</v>
      </c>
      <c r="M54">
        <v>89.314704000000006</v>
      </c>
      <c r="N54">
        <v>114.532988</v>
      </c>
      <c r="O54">
        <v>59.974375000000002</v>
      </c>
      <c r="P54">
        <v>105.30224699999999</v>
      </c>
      <c r="Q54">
        <v>5.7802179999999996</v>
      </c>
      <c r="R54">
        <v>40.112414000000001</v>
      </c>
      <c r="S54">
        <v>25.031955</v>
      </c>
      <c r="T54">
        <v>0.53827199999999997</v>
      </c>
      <c r="U54">
        <v>330.8931</v>
      </c>
      <c r="V54">
        <v>17.436264000000001</v>
      </c>
      <c r="W54">
        <v>33.449097000000002</v>
      </c>
      <c r="X54">
        <v>141.79201900000001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42.433520000000001</v>
      </c>
      <c r="AH54">
        <v>0</v>
      </c>
      <c r="AI54">
        <v>0</v>
      </c>
      <c r="AJ54">
        <v>0</v>
      </c>
      <c r="AK54">
        <v>52.328688999999997</v>
      </c>
      <c r="AL54">
        <v>12.286058000000001</v>
      </c>
      <c r="AM54">
        <v>0</v>
      </c>
      <c r="AN54">
        <v>0.75319599999999998</v>
      </c>
      <c r="AO54">
        <v>0</v>
      </c>
      <c r="AP54">
        <v>0.24625900000000001</v>
      </c>
      <c r="AQ54">
        <v>0</v>
      </c>
      <c r="AR54">
        <v>25.467955</v>
      </c>
      <c r="AS54">
        <v>19.653694999999999</v>
      </c>
      <c r="AT54">
        <v>10.811192999999999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82.231622999999999</v>
      </c>
      <c r="BA54">
        <f t="shared" si="1"/>
        <v>2079.2520599999998</v>
      </c>
      <c r="BD54">
        <v>5.13</v>
      </c>
      <c r="BE54">
        <v>1.85</v>
      </c>
      <c r="BF54">
        <v>2.88</v>
      </c>
      <c r="BG54">
        <v>1.72</v>
      </c>
      <c r="BH54">
        <v>9.07</v>
      </c>
      <c r="BI54">
        <v>1.18</v>
      </c>
      <c r="BJ54">
        <v>1.39</v>
      </c>
      <c r="BK54">
        <v>1.86</v>
      </c>
      <c r="BL54">
        <v>0.9</v>
      </c>
      <c r="BM54">
        <v>0.08</v>
      </c>
      <c r="BN54">
        <v>2.25</v>
      </c>
      <c r="BO54">
        <v>3.62</v>
      </c>
      <c r="BP54">
        <v>0.25</v>
      </c>
      <c r="BQ54">
        <v>1.94</v>
      </c>
      <c r="BR54">
        <v>2.11</v>
      </c>
      <c r="BS54">
        <v>1.59</v>
      </c>
      <c r="BT54">
        <v>2.8541599999999998</v>
      </c>
      <c r="BU54">
        <v>1.28996</v>
      </c>
      <c r="BV54">
        <v>1.9601850000000001</v>
      </c>
      <c r="BW54">
        <v>1.867281</v>
      </c>
      <c r="BX54">
        <v>1.8833519999999999</v>
      </c>
      <c r="BY54">
        <v>2.57992</v>
      </c>
      <c r="BZ54">
        <v>1.2762009999999999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5.108244</v>
      </c>
      <c r="CK54">
        <v>0.898872</v>
      </c>
      <c r="CL54">
        <v>1.862625</v>
      </c>
      <c r="CM54">
        <v>3.3757570000000001</v>
      </c>
      <c r="CN54">
        <v>3.4054950000000002</v>
      </c>
      <c r="CO54">
        <v>4.1278730000000001</v>
      </c>
      <c r="CP54">
        <v>4.0932700000000004</v>
      </c>
      <c r="CQ54">
        <v>3.4054950000000002</v>
      </c>
      <c r="CR54">
        <v>0.81340599999999996</v>
      </c>
      <c r="CS54">
        <v>2.6853910000000001</v>
      </c>
      <c r="CT54">
        <v>0</v>
      </c>
      <c r="CU54">
        <v>0</v>
      </c>
      <c r="CV54">
        <v>0</v>
      </c>
      <c r="CW54">
        <v>0.92413599999999996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82.231622999999999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584.94873600000005</v>
      </c>
      <c r="L55">
        <v>196.34634299999999</v>
      </c>
      <c r="M55">
        <v>89.314704000000006</v>
      </c>
      <c r="N55">
        <v>114.532988</v>
      </c>
      <c r="O55">
        <v>59.974375000000002</v>
      </c>
      <c r="P55">
        <v>105.30224699999999</v>
      </c>
      <c r="Q55">
        <v>5.7912499999999998</v>
      </c>
      <c r="R55">
        <v>40.112414000000001</v>
      </c>
      <c r="S55">
        <v>25.031955</v>
      </c>
      <c r="T55">
        <v>0.53827199999999997</v>
      </c>
      <c r="U55">
        <v>330.8931</v>
      </c>
      <c r="V55">
        <v>17.436264000000001</v>
      </c>
      <c r="W55">
        <v>33.449097000000002</v>
      </c>
      <c r="X55">
        <v>141.79201900000001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8.7892130000000002</v>
      </c>
      <c r="AG55">
        <v>42.433520000000001</v>
      </c>
      <c r="AH55">
        <v>0</v>
      </c>
      <c r="AI55">
        <v>0</v>
      </c>
      <c r="AJ55">
        <v>0</v>
      </c>
      <c r="AK55">
        <v>52.328688999999997</v>
      </c>
      <c r="AL55">
        <v>12.286058000000001</v>
      </c>
      <c r="AM55">
        <v>0</v>
      </c>
      <c r="AN55">
        <v>0.75319599999999998</v>
      </c>
      <c r="AO55">
        <v>0</v>
      </c>
      <c r="AP55">
        <v>0.24625900000000001</v>
      </c>
      <c r="AQ55">
        <v>0</v>
      </c>
      <c r="AR55">
        <v>33.957273999999998</v>
      </c>
      <c r="AS55">
        <v>19.653694999999999</v>
      </c>
      <c r="AT55">
        <v>10.811192999999999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82.231622999999999</v>
      </c>
      <c r="BA55">
        <f t="shared" si="1"/>
        <v>2008.9544839999996</v>
      </c>
      <c r="BD55">
        <v>5.13</v>
      </c>
      <c r="BE55">
        <v>1.85</v>
      </c>
      <c r="BF55">
        <v>2.88</v>
      </c>
      <c r="BG55">
        <v>1.72</v>
      </c>
      <c r="BH55">
        <v>9.07</v>
      </c>
      <c r="BI55">
        <v>1.18</v>
      </c>
      <c r="BJ55">
        <v>1.39</v>
      </c>
      <c r="BK55">
        <v>1.86</v>
      </c>
      <c r="BL55">
        <v>0.9</v>
      </c>
      <c r="BM55">
        <v>0.08</v>
      </c>
      <c r="BN55">
        <v>2.25</v>
      </c>
      <c r="BO55">
        <v>3.62</v>
      </c>
      <c r="BP55">
        <v>0.25</v>
      </c>
      <c r="BQ55">
        <v>1.94</v>
      </c>
      <c r="BR55">
        <v>2.11</v>
      </c>
      <c r="BS55">
        <v>1.59</v>
      </c>
      <c r="BT55">
        <v>2.8541599999999998</v>
      </c>
      <c r="BU55">
        <v>1.28996</v>
      </c>
      <c r="BV55">
        <v>1.9601850000000001</v>
      </c>
      <c r="BW55">
        <v>1.867281</v>
      </c>
      <c r="BX55">
        <v>1.8833519999999999</v>
      </c>
      <c r="BY55">
        <v>2.57992</v>
      </c>
      <c r="BZ55">
        <v>1.2762009999999999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5.108244</v>
      </c>
      <c r="CK55">
        <v>0.898872</v>
      </c>
      <c r="CL55">
        <v>1.862625</v>
      </c>
      <c r="CM55">
        <v>3.3757570000000001</v>
      </c>
      <c r="CN55">
        <v>3.4054950000000002</v>
      </c>
      <c r="CO55">
        <v>4.1278730000000001</v>
      </c>
      <c r="CP55">
        <v>4.0932700000000004</v>
      </c>
      <c r="CQ55">
        <v>3.4054950000000002</v>
      </c>
      <c r="CR55">
        <v>0.81340599999999996</v>
      </c>
      <c r="CS55">
        <v>2.6853910000000001</v>
      </c>
      <c r="CT55">
        <v>0</v>
      </c>
      <c r="CU55">
        <v>0</v>
      </c>
      <c r="CV55">
        <v>0</v>
      </c>
      <c r="CW55">
        <v>0.92413599999999996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82.231622999999999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508.25814600000001</v>
      </c>
      <c r="L56">
        <v>196.34634299999999</v>
      </c>
      <c r="M56">
        <v>89.314704000000006</v>
      </c>
      <c r="N56">
        <v>114.532988</v>
      </c>
      <c r="O56">
        <v>59.974375000000002</v>
      </c>
      <c r="P56">
        <v>105.30224699999999</v>
      </c>
      <c r="Q56">
        <v>5.7912499999999998</v>
      </c>
      <c r="R56">
        <v>40.112414000000001</v>
      </c>
      <c r="S56">
        <v>25.031955</v>
      </c>
      <c r="T56">
        <v>0.53827199999999997</v>
      </c>
      <c r="U56">
        <v>330.8931</v>
      </c>
      <c r="V56">
        <v>17.436264000000001</v>
      </c>
      <c r="W56">
        <v>33.449097000000002</v>
      </c>
      <c r="X56">
        <v>141.79201900000001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8.7892130000000002</v>
      </c>
      <c r="AG56">
        <v>42.433520000000001</v>
      </c>
      <c r="AH56">
        <v>0</v>
      </c>
      <c r="AI56">
        <v>0</v>
      </c>
      <c r="AJ56">
        <v>0</v>
      </c>
      <c r="AK56">
        <v>52.328688999999997</v>
      </c>
      <c r="AL56">
        <v>12.286058000000001</v>
      </c>
      <c r="AM56">
        <v>0</v>
      </c>
      <c r="AN56">
        <v>0.75319599999999998</v>
      </c>
      <c r="AO56">
        <v>0</v>
      </c>
      <c r="AP56">
        <v>0.24625900000000001</v>
      </c>
      <c r="AQ56">
        <v>0</v>
      </c>
      <c r="AR56">
        <v>33.957273999999998</v>
      </c>
      <c r="AS56">
        <v>19.653694999999999</v>
      </c>
      <c r="AT56">
        <v>10.811192999999999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82.231622999999999</v>
      </c>
      <c r="BA56">
        <f t="shared" si="1"/>
        <v>1932.2638939999997</v>
      </c>
      <c r="BD56">
        <v>5.13</v>
      </c>
      <c r="BE56">
        <v>1.85</v>
      </c>
      <c r="BF56">
        <v>2.88</v>
      </c>
      <c r="BG56">
        <v>1.72</v>
      </c>
      <c r="BH56">
        <v>9.07</v>
      </c>
      <c r="BI56">
        <v>1.18</v>
      </c>
      <c r="BJ56">
        <v>1.39</v>
      </c>
      <c r="BK56">
        <v>1.86</v>
      </c>
      <c r="BL56">
        <v>0.9</v>
      </c>
      <c r="BM56">
        <v>0.08</v>
      </c>
      <c r="BN56">
        <v>2.25</v>
      </c>
      <c r="BO56">
        <v>3.62</v>
      </c>
      <c r="BP56">
        <v>0.25</v>
      </c>
      <c r="BQ56">
        <v>1.94</v>
      </c>
      <c r="BR56">
        <v>2.11</v>
      </c>
      <c r="BS56">
        <v>1.59</v>
      </c>
      <c r="BT56">
        <v>2.8541599999999998</v>
      </c>
      <c r="BU56">
        <v>1.28996</v>
      </c>
      <c r="BV56">
        <v>1.9601850000000001</v>
      </c>
      <c r="BW56">
        <v>1.867281</v>
      </c>
      <c r="BX56">
        <v>1.8833519999999999</v>
      </c>
      <c r="BY56">
        <v>2.57992</v>
      </c>
      <c r="BZ56">
        <v>1.2762009999999999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5.108244</v>
      </c>
      <c r="CK56">
        <v>0.898872</v>
      </c>
      <c r="CL56">
        <v>1.862625</v>
      </c>
      <c r="CM56">
        <v>3.3757570000000001</v>
      </c>
      <c r="CN56">
        <v>3.4054950000000002</v>
      </c>
      <c r="CO56">
        <v>4.1278730000000001</v>
      </c>
      <c r="CP56">
        <v>4.0932700000000004</v>
      </c>
      <c r="CQ56">
        <v>3.4054950000000002</v>
      </c>
      <c r="CR56">
        <v>0.81340599999999996</v>
      </c>
      <c r="CS56">
        <v>2.6853910000000001</v>
      </c>
      <c r="CT56">
        <v>0</v>
      </c>
      <c r="CU56">
        <v>0</v>
      </c>
      <c r="CV56">
        <v>0</v>
      </c>
      <c r="CW56">
        <v>0.92413599999999996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82.231622999999999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461.17856999999998</v>
      </c>
      <c r="L57">
        <v>196.34634299999999</v>
      </c>
      <c r="M57">
        <v>89.314704000000006</v>
      </c>
      <c r="N57">
        <v>114.532988</v>
      </c>
      <c r="O57">
        <v>59.974375000000002</v>
      </c>
      <c r="P57">
        <v>105.30224699999999</v>
      </c>
      <c r="Q57">
        <v>5.7912499999999998</v>
      </c>
      <c r="R57">
        <v>40.112414000000001</v>
      </c>
      <c r="S57">
        <v>25.031955</v>
      </c>
      <c r="T57">
        <v>0.53827199999999997</v>
      </c>
      <c r="U57">
        <v>330.8931</v>
      </c>
      <c r="V57">
        <v>17.436264000000001</v>
      </c>
      <c r="W57">
        <v>33.449097000000002</v>
      </c>
      <c r="X57">
        <v>141.79201900000001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8.7892130000000002</v>
      </c>
      <c r="AG57">
        <v>42.433520000000001</v>
      </c>
      <c r="AH57">
        <v>0</v>
      </c>
      <c r="AI57">
        <v>0</v>
      </c>
      <c r="AJ57">
        <v>0</v>
      </c>
      <c r="AK57">
        <v>52.328688999999997</v>
      </c>
      <c r="AL57">
        <v>51.378062</v>
      </c>
      <c r="AM57">
        <v>0</v>
      </c>
      <c r="AN57">
        <v>0.75319599999999998</v>
      </c>
      <c r="AO57">
        <v>0</v>
      </c>
      <c r="AP57">
        <v>0.24625900000000001</v>
      </c>
      <c r="AQ57">
        <v>0</v>
      </c>
      <c r="AR57">
        <v>33.957273999999998</v>
      </c>
      <c r="AS57">
        <v>19.653694999999999</v>
      </c>
      <c r="AT57">
        <v>10.811192999999999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82.231622999999999</v>
      </c>
      <c r="BA57">
        <f t="shared" si="1"/>
        <v>1924.2763219999997</v>
      </c>
      <c r="BD57">
        <v>5.13</v>
      </c>
      <c r="BE57">
        <v>1.85</v>
      </c>
      <c r="BF57">
        <v>2.88</v>
      </c>
      <c r="BG57">
        <v>1.72</v>
      </c>
      <c r="BH57">
        <v>9.07</v>
      </c>
      <c r="BI57">
        <v>1.18</v>
      </c>
      <c r="BJ57">
        <v>1.39</v>
      </c>
      <c r="BK57">
        <v>1.86</v>
      </c>
      <c r="BL57">
        <v>0.9</v>
      </c>
      <c r="BM57">
        <v>0.08</v>
      </c>
      <c r="BN57">
        <v>2.25</v>
      </c>
      <c r="BO57">
        <v>3.62</v>
      </c>
      <c r="BP57">
        <v>0.25</v>
      </c>
      <c r="BQ57">
        <v>1.94</v>
      </c>
      <c r="BR57">
        <v>2.11</v>
      </c>
      <c r="BS57">
        <v>1.59</v>
      </c>
      <c r="BT57">
        <v>2.8541599999999998</v>
      </c>
      <c r="BU57">
        <v>1.28996</v>
      </c>
      <c r="BV57">
        <v>1.9601850000000001</v>
      </c>
      <c r="BW57">
        <v>1.867281</v>
      </c>
      <c r="BX57">
        <v>1.8833519999999999</v>
      </c>
      <c r="BY57">
        <v>2.57992</v>
      </c>
      <c r="BZ57">
        <v>1.2762009999999999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5.108244</v>
      </c>
      <c r="CK57">
        <v>0.898872</v>
      </c>
      <c r="CL57">
        <v>1.862625</v>
      </c>
      <c r="CM57">
        <v>3.3757570000000001</v>
      </c>
      <c r="CN57">
        <v>3.4054950000000002</v>
      </c>
      <c r="CO57">
        <v>4.1278730000000001</v>
      </c>
      <c r="CP57">
        <v>4.0932700000000004</v>
      </c>
      <c r="CQ57">
        <v>3.4054950000000002</v>
      </c>
      <c r="CR57">
        <v>0.81340599999999996</v>
      </c>
      <c r="CS57">
        <v>2.6853910000000001</v>
      </c>
      <c r="CT57">
        <v>0</v>
      </c>
      <c r="CU57">
        <v>0</v>
      </c>
      <c r="CV57">
        <v>0</v>
      </c>
      <c r="CW57">
        <v>0.92413599999999996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82.231622999999999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435.956682</v>
      </c>
      <c r="L58">
        <v>196.34634299999999</v>
      </c>
      <c r="M58">
        <v>89.314704000000006</v>
      </c>
      <c r="N58">
        <v>114.532988</v>
      </c>
      <c r="O58">
        <v>59.974375000000002</v>
      </c>
      <c r="P58">
        <v>105.30224699999999</v>
      </c>
      <c r="Q58">
        <v>5.7912499999999998</v>
      </c>
      <c r="R58">
        <v>40.112414000000001</v>
      </c>
      <c r="S58">
        <v>25.031955</v>
      </c>
      <c r="T58">
        <v>0.53827199999999997</v>
      </c>
      <c r="U58">
        <v>330.8931</v>
      </c>
      <c r="V58">
        <v>17.436264000000001</v>
      </c>
      <c r="W58">
        <v>33.449097000000002</v>
      </c>
      <c r="X58">
        <v>141.79201900000001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8.7892130000000002</v>
      </c>
      <c r="AG58">
        <v>42.433520000000001</v>
      </c>
      <c r="AH58">
        <v>0</v>
      </c>
      <c r="AI58">
        <v>0</v>
      </c>
      <c r="AJ58">
        <v>0</v>
      </c>
      <c r="AK58">
        <v>52.328688999999997</v>
      </c>
      <c r="AL58">
        <v>51.378062</v>
      </c>
      <c r="AM58">
        <v>0</v>
      </c>
      <c r="AN58">
        <v>0.75319599999999998</v>
      </c>
      <c r="AO58">
        <v>0</v>
      </c>
      <c r="AP58">
        <v>0.24625900000000001</v>
      </c>
      <c r="AQ58">
        <v>0</v>
      </c>
      <c r="AR58">
        <v>33.957273999999998</v>
      </c>
      <c r="AS58">
        <v>19.653694999999999</v>
      </c>
      <c r="AT58">
        <v>10.811192999999999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82.231622999999999</v>
      </c>
      <c r="BA58">
        <f t="shared" si="1"/>
        <v>1899.0544339999997</v>
      </c>
      <c r="BD58">
        <v>5.13</v>
      </c>
      <c r="BE58">
        <v>1.85</v>
      </c>
      <c r="BF58">
        <v>2.88</v>
      </c>
      <c r="BG58">
        <v>1.72</v>
      </c>
      <c r="BH58">
        <v>9.07</v>
      </c>
      <c r="BI58">
        <v>1.18</v>
      </c>
      <c r="BJ58">
        <v>1.39</v>
      </c>
      <c r="BK58">
        <v>1.86</v>
      </c>
      <c r="BL58">
        <v>0.9</v>
      </c>
      <c r="BM58">
        <v>0.08</v>
      </c>
      <c r="BN58">
        <v>2.25</v>
      </c>
      <c r="BO58">
        <v>3.62</v>
      </c>
      <c r="BP58">
        <v>0.25</v>
      </c>
      <c r="BQ58">
        <v>1.94</v>
      </c>
      <c r="BR58">
        <v>2.11</v>
      </c>
      <c r="BS58">
        <v>1.59</v>
      </c>
      <c r="BT58">
        <v>2.8541599999999998</v>
      </c>
      <c r="BU58">
        <v>1.28996</v>
      </c>
      <c r="BV58">
        <v>1.9601850000000001</v>
      </c>
      <c r="BW58">
        <v>1.867281</v>
      </c>
      <c r="BX58">
        <v>1.8833519999999999</v>
      </c>
      <c r="BY58">
        <v>2.57992</v>
      </c>
      <c r="BZ58">
        <v>1.2762009999999999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5.108244</v>
      </c>
      <c r="CK58">
        <v>0.898872</v>
      </c>
      <c r="CL58">
        <v>1.862625</v>
      </c>
      <c r="CM58">
        <v>3.3757570000000001</v>
      </c>
      <c r="CN58">
        <v>3.4054950000000002</v>
      </c>
      <c r="CO58">
        <v>4.1278730000000001</v>
      </c>
      <c r="CP58">
        <v>4.0932700000000004</v>
      </c>
      <c r="CQ58">
        <v>3.4054950000000002</v>
      </c>
      <c r="CR58">
        <v>0.81340599999999996</v>
      </c>
      <c r="CS58">
        <v>2.6853910000000001</v>
      </c>
      <c r="CT58">
        <v>0</v>
      </c>
      <c r="CU58">
        <v>0</v>
      </c>
      <c r="CV58">
        <v>0</v>
      </c>
      <c r="CW58">
        <v>0.92413599999999996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82.231622999999999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514.51555800000006</v>
      </c>
      <c r="L59">
        <v>196.34634299999999</v>
      </c>
      <c r="M59">
        <v>89.314704000000006</v>
      </c>
      <c r="N59">
        <v>114.532988</v>
      </c>
      <c r="O59">
        <v>59.974375000000002</v>
      </c>
      <c r="P59">
        <v>105.30224699999999</v>
      </c>
      <c r="Q59">
        <v>5.7748710000000001</v>
      </c>
      <c r="R59">
        <v>40.112414000000001</v>
      </c>
      <c r="S59">
        <v>25.031955</v>
      </c>
      <c r="T59">
        <v>0.53827199999999997</v>
      </c>
      <c r="U59">
        <v>333.81274500000001</v>
      </c>
      <c r="V59">
        <v>17.436264000000001</v>
      </c>
      <c r="W59">
        <v>33.449097000000002</v>
      </c>
      <c r="X59">
        <v>141.79201900000001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8.7892130000000002</v>
      </c>
      <c r="AG59">
        <v>42.433520000000001</v>
      </c>
      <c r="AH59">
        <v>0</v>
      </c>
      <c r="AI59">
        <v>0</v>
      </c>
      <c r="AJ59">
        <v>0</v>
      </c>
      <c r="AK59">
        <v>52.328688999999997</v>
      </c>
      <c r="AL59">
        <v>51.378062</v>
      </c>
      <c r="AM59">
        <v>0</v>
      </c>
      <c r="AN59">
        <v>0.75319599999999998</v>
      </c>
      <c r="AO59">
        <v>0</v>
      </c>
      <c r="AP59">
        <v>0.24625900000000001</v>
      </c>
      <c r="AQ59">
        <v>0</v>
      </c>
      <c r="AR59">
        <v>19.100966</v>
      </c>
      <c r="AS59">
        <v>19.653694999999999</v>
      </c>
      <c r="AT59">
        <v>10.811192999999999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82.200508999999997</v>
      </c>
      <c r="BA59">
        <f t="shared" si="1"/>
        <v>1965.6291539999997</v>
      </c>
      <c r="BD59">
        <v>5.13</v>
      </c>
      <c r="BE59">
        <v>1.85</v>
      </c>
      <c r="BF59">
        <v>2.88</v>
      </c>
      <c r="BG59">
        <v>1.72</v>
      </c>
      <c r="BH59">
        <v>9.07</v>
      </c>
      <c r="BI59">
        <v>1.18</v>
      </c>
      <c r="BJ59">
        <v>1.39</v>
      </c>
      <c r="BK59">
        <v>1.86</v>
      </c>
      <c r="BL59">
        <v>0.9</v>
      </c>
      <c r="BM59">
        <v>0.08</v>
      </c>
      <c r="BN59">
        <v>2.25</v>
      </c>
      <c r="BO59">
        <v>3.62</v>
      </c>
      <c r="BP59">
        <v>0.25</v>
      </c>
      <c r="BQ59">
        <v>1.94</v>
      </c>
      <c r="BR59">
        <v>2.11</v>
      </c>
      <c r="BS59">
        <v>1.59</v>
      </c>
      <c r="BT59">
        <v>2.8541599999999998</v>
      </c>
      <c r="BU59">
        <v>1.28996</v>
      </c>
      <c r="BV59">
        <v>1.929071</v>
      </c>
      <c r="BW59">
        <v>1.867281</v>
      </c>
      <c r="BX59">
        <v>1.8833519999999999</v>
      </c>
      <c r="BY59">
        <v>2.57992</v>
      </c>
      <c r="BZ59">
        <v>1.2762009999999999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5.108244</v>
      </c>
      <c r="CK59">
        <v>0.898872</v>
      </c>
      <c r="CL59">
        <v>1.862625</v>
      </c>
      <c r="CM59">
        <v>3.3757570000000001</v>
      </c>
      <c r="CN59">
        <v>3.4054950000000002</v>
      </c>
      <c r="CO59">
        <v>4.1278730000000001</v>
      </c>
      <c r="CP59">
        <v>4.0932700000000004</v>
      </c>
      <c r="CQ59">
        <v>3.4054950000000002</v>
      </c>
      <c r="CR59">
        <v>0.81340599999999996</v>
      </c>
      <c r="CS59">
        <v>2.6853910000000001</v>
      </c>
      <c r="CT59">
        <v>0</v>
      </c>
      <c r="CU59">
        <v>0</v>
      </c>
      <c r="CV59">
        <v>0</v>
      </c>
      <c r="CW59">
        <v>0.92413599999999996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82.200508999999997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478.76853</v>
      </c>
      <c r="L60">
        <v>196.34634299999999</v>
      </c>
      <c r="M60">
        <v>89.314704000000006</v>
      </c>
      <c r="N60">
        <v>114.532988</v>
      </c>
      <c r="O60">
        <v>59.974375000000002</v>
      </c>
      <c r="P60">
        <v>105.30224699999999</v>
      </c>
      <c r="Q60">
        <v>5.7748710000000001</v>
      </c>
      <c r="R60">
        <v>40.112414000000001</v>
      </c>
      <c r="S60">
        <v>25.031955</v>
      </c>
      <c r="T60">
        <v>0.53827199999999997</v>
      </c>
      <c r="U60">
        <v>334.13715000000002</v>
      </c>
      <c r="V60">
        <v>17.436264000000001</v>
      </c>
      <c r="W60">
        <v>33.449097000000002</v>
      </c>
      <c r="X60">
        <v>141.79201900000001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8.7892130000000002</v>
      </c>
      <c r="AG60">
        <v>42.433520000000001</v>
      </c>
      <c r="AH60">
        <v>0</v>
      </c>
      <c r="AI60">
        <v>0</v>
      </c>
      <c r="AJ60">
        <v>0</v>
      </c>
      <c r="AK60">
        <v>52.328688999999997</v>
      </c>
      <c r="AL60">
        <v>51.378062</v>
      </c>
      <c r="AM60">
        <v>0</v>
      </c>
      <c r="AN60">
        <v>0.75319599999999998</v>
      </c>
      <c r="AO60">
        <v>0</v>
      </c>
      <c r="AP60">
        <v>0.24625900000000001</v>
      </c>
      <c r="AQ60">
        <v>0</v>
      </c>
      <c r="AR60">
        <v>19.100966</v>
      </c>
      <c r="AS60">
        <v>19.653694999999999</v>
      </c>
      <c r="AT60">
        <v>10.811192999999999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82.200508999999997</v>
      </c>
      <c r="BA60">
        <f t="shared" si="1"/>
        <v>1930.2065309999998</v>
      </c>
      <c r="BD60">
        <v>5.13</v>
      </c>
      <c r="BE60">
        <v>1.85</v>
      </c>
      <c r="BF60">
        <v>2.88</v>
      </c>
      <c r="BG60">
        <v>1.72</v>
      </c>
      <c r="BH60">
        <v>9.07</v>
      </c>
      <c r="BI60">
        <v>1.18</v>
      </c>
      <c r="BJ60">
        <v>1.39</v>
      </c>
      <c r="BK60">
        <v>1.86</v>
      </c>
      <c r="BL60">
        <v>0.9</v>
      </c>
      <c r="BM60">
        <v>0.08</v>
      </c>
      <c r="BN60">
        <v>2.25</v>
      </c>
      <c r="BO60">
        <v>3.62</v>
      </c>
      <c r="BP60">
        <v>0.25</v>
      </c>
      <c r="BQ60">
        <v>1.94</v>
      </c>
      <c r="BR60">
        <v>2.11</v>
      </c>
      <c r="BS60">
        <v>1.59</v>
      </c>
      <c r="BT60">
        <v>2.8541599999999998</v>
      </c>
      <c r="BU60">
        <v>1.28996</v>
      </c>
      <c r="BV60">
        <v>1.929071</v>
      </c>
      <c r="BW60">
        <v>1.867281</v>
      </c>
      <c r="BX60">
        <v>1.8833519999999999</v>
      </c>
      <c r="BY60">
        <v>2.57992</v>
      </c>
      <c r="BZ60">
        <v>1.2762009999999999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5.108244</v>
      </c>
      <c r="CK60">
        <v>0.898872</v>
      </c>
      <c r="CL60">
        <v>1.862625</v>
      </c>
      <c r="CM60">
        <v>3.3757570000000001</v>
      </c>
      <c r="CN60">
        <v>3.4054950000000002</v>
      </c>
      <c r="CO60">
        <v>4.1278730000000001</v>
      </c>
      <c r="CP60">
        <v>4.0932700000000004</v>
      </c>
      <c r="CQ60">
        <v>3.4054950000000002</v>
      </c>
      <c r="CR60">
        <v>0.81340599999999996</v>
      </c>
      <c r="CS60">
        <v>2.6853910000000001</v>
      </c>
      <c r="CT60">
        <v>0</v>
      </c>
      <c r="CU60">
        <v>0</v>
      </c>
      <c r="CV60">
        <v>0</v>
      </c>
      <c r="CW60">
        <v>0.92413599999999996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82.200508999999997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443.90580599999998</v>
      </c>
      <c r="L61">
        <v>196.34634299999999</v>
      </c>
      <c r="M61">
        <v>89.314704000000006</v>
      </c>
      <c r="N61">
        <v>114.532988</v>
      </c>
      <c r="O61">
        <v>59.974375000000002</v>
      </c>
      <c r="P61">
        <v>105.30224699999999</v>
      </c>
      <c r="Q61">
        <v>5.7609389999999996</v>
      </c>
      <c r="R61">
        <v>40.112414000000001</v>
      </c>
      <c r="S61">
        <v>25.031955</v>
      </c>
      <c r="T61">
        <v>0.53827199999999997</v>
      </c>
      <c r="U61">
        <v>334.13715000000002</v>
      </c>
      <c r="V61">
        <v>17.436264000000001</v>
      </c>
      <c r="W61">
        <v>33.449097000000002</v>
      </c>
      <c r="X61">
        <v>141.79201900000001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8.7892130000000002</v>
      </c>
      <c r="AG61">
        <v>42.433520000000001</v>
      </c>
      <c r="AH61">
        <v>0</v>
      </c>
      <c r="AI61">
        <v>0</v>
      </c>
      <c r="AJ61">
        <v>0</v>
      </c>
      <c r="AK61">
        <v>52.328688999999997</v>
      </c>
      <c r="AL61">
        <v>51.378062</v>
      </c>
      <c r="AM61">
        <v>0</v>
      </c>
      <c r="AN61">
        <v>0.75319599999999998</v>
      </c>
      <c r="AO61">
        <v>0</v>
      </c>
      <c r="AP61">
        <v>0.24625900000000001</v>
      </c>
      <c r="AQ61">
        <v>0</v>
      </c>
      <c r="AR61">
        <v>19.100966</v>
      </c>
      <c r="AS61">
        <v>19.653694999999999</v>
      </c>
      <c r="AT61">
        <v>10.811192999999999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82.200508999999997</v>
      </c>
      <c r="BA61">
        <f t="shared" si="1"/>
        <v>1895.3298749999997</v>
      </c>
      <c r="BD61">
        <v>5.13</v>
      </c>
      <c r="BE61">
        <v>1.85</v>
      </c>
      <c r="BF61">
        <v>2.88</v>
      </c>
      <c r="BG61">
        <v>1.72</v>
      </c>
      <c r="BH61">
        <v>9.07</v>
      </c>
      <c r="BI61">
        <v>1.18</v>
      </c>
      <c r="BJ61">
        <v>1.39</v>
      </c>
      <c r="BK61">
        <v>1.86</v>
      </c>
      <c r="BL61">
        <v>0.9</v>
      </c>
      <c r="BM61">
        <v>0.08</v>
      </c>
      <c r="BN61">
        <v>2.25</v>
      </c>
      <c r="BO61">
        <v>3.62</v>
      </c>
      <c r="BP61">
        <v>0.25</v>
      </c>
      <c r="BQ61">
        <v>1.94</v>
      </c>
      <c r="BR61">
        <v>2.11</v>
      </c>
      <c r="BS61">
        <v>1.59</v>
      </c>
      <c r="BT61">
        <v>2.8541599999999998</v>
      </c>
      <c r="BU61">
        <v>1.28996</v>
      </c>
      <c r="BV61">
        <v>1.929071</v>
      </c>
      <c r="BW61">
        <v>1.867281</v>
      </c>
      <c r="BX61">
        <v>1.8833519999999999</v>
      </c>
      <c r="BY61">
        <v>2.57992</v>
      </c>
      <c r="BZ61">
        <v>1.2762009999999999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5.108244</v>
      </c>
      <c r="CK61">
        <v>0.898872</v>
      </c>
      <c r="CL61">
        <v>1.862625</v>
      </c>
      <c r="CM61">
        <v>3.3757570000000001</v>
      </c>
      <c r="CN61">
        <v>3.4054950000000002</v>
      </c>
      <c r="CO61">
        <v>4.1278730000000001</v>
      </c>
      <c r="CP61">
        <v>4.0932700000000004</v>
      </c>
      <c r="CQ61">
        <v>3.4054950000000002</v>
      </c>
      <c r="CR61">
        <v>0.81340599999999996</v>
      </c>
      <c r="CS61">
        <v>2.6853910000000001</v>
      </c>
      <c r="CT61">
        <v>0</v>
      </c>
      <c r="CU61">
        <v>0</v>
      </c>
      <c r="CV61">
        <v>0</v>
      </c>
      <c r="CW61">
        <v>0.92413599999999996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82.200508999999997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412.84943399999997</v>
      </c>
      <c r="L62">
        <v>196.34634299999999</v>
      </c>
      <c r="M62">
        <v>89.314704000000006</v>
      </c>
      <c r="N62">
        <v>114.532988</v>
      </c>
      <c r="O62">
        <v>59.974375000000002</v>
      </c>
      <c r="P62">
        <v>105.30224699999999</v>
      </c>
      <c r="Q62">
        <v>5.7609389999999996</v>
      </c>
      <c r="R62">
        <v>40.112414000000001</v>
      </c>
      <c r="S62">
        <v>25.031955</v>
      </c>
      <c r="T62">
        <v>0.53827199999999997</v>
      </c>
      <c r="U62">
        <v>334.13715000000002</v>
      </c>
      <c r="V62">
        <v>17.436264000000001</v>
      </c>
      <c r="W62">
        <v>33.449097000000002</v>
      </c>
      <c r="X62">
        <v>141.79201900000001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8.7892130000000002</v>
      </c>
      <c r="AG62">
        <v>42.433520000000001</v>
      </c>
      <c r="AH62">
        <v>0</v>
      </c>
      <c r="AI62">
        <v>0</v>
      </c>
      <c r="AJ62">
        <v>0</v>
      </c>
      <c r="AK62">
        <v>52.328688999999997</v>
      </c>
      <c r="AL62">
        <v>51.378062</v>
      </c>
      <c r="AM62">
        <v>0</v>
      </c>
      <c r="AN62">
        <v>0.75319599999999998</v>
      </c>
      <c r="AO62">
        <v>0</v>
      </c>
      <c r="AP62">
        <v>0.24625900000000001</v>
      </c>
      <c r="AQ62">
        <v>0</v>
      </c>
      <c r="AR62">
        <v>19.100966</v>
      </c>
      <c r="AS62">
        <v>19.653694999999999</v>
      </c>
      <c r="AT62">
        <v>10.811192999999999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82.16050899999999</v>
      </c>
      <c r="BA62">
        <f t="shared" si="1"/>
        <v>1864.2335029999997</v>
      </c>
      <c r="BD62">
        <v>5.13</v>
      </c>
      <c r="BE62">
        <v>1.85</v>
      </c>
      <c r="BF62">
        <v>2.88</v>
      </c>
      <c r="BG62">
        <v>1.72</v>
      </c>
      <c r="BH62">
        <v>9.07</v>
      </c>
      <c r="BI62">
        <v>1.1499999999999999</v>
      </c>
      <c r="BJ62">
        <v>1.38</v>
      </c>
      <c r="BK62">
        <v>1.86</v>
      </c>
      <c r="BL62">
        <v>0.9</v>
      </c>
      <c r="BM62">
        <v>0.08</v>
      </c>
      <c r="BN62">
        <v>2.25</v>
      </c>
      <c r="BO62">
        <v>3.62</v>
      </c>
      <c r="BP62">
        <v>0.25</v>
      </c>
      <c r="BQ62">
        <v>1.94</v>
      </c>
      <c r="BR62">
        <v>2.11</v>
      </c>
      <c r="BS62">
        <v>1.59</v>
      </c>
      <c r="BT62">
        <v>2.8541599999999998</v>
      </c>
      <c r="BU62">
        <v>1.28996</v>
      </c>
      <c r="BV62">
        <v>1.929071</v>
      </c>
      <c r="BW62">
        <v>1.867281</v>
      </c>
      <c r="BX62">
        <v>1.8833519999999999</v>
      </c>
      <c r="BY62">
        <v>2.57992</v>
      </c>
      <c r="BZ62">
        <v>1.2762009999999999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5.108244</v>
      </c>
      <c r="CK62">
        <v>0.898872</v>
      </c>
      <c r="CL62">
        <v>1.862625</v>
      </c>
      <c r="CM62">
        <v>3.3757570000000001</v>
      </c>
      <c r="CN62">
        <v>3.4054950000000002</v>
      </c>
      <c r="CO62">
        <v>4.1278730000000001</v>
      </c>
      <c r="CP62">
        <v>4.0932700000000004</v>
      </c>
      <c r="CQ62">
        <v>3.4054950000000002</v>
      </c>
      <c r="CR62">
        <v>0.81340599999999996</v>
      </c>
      <c r="CS62">
        <v>2.6853910000000001</v>
      </c>
      <c r="CT62">
        <v>0</v>
      </c>
      <c r="CU62">
        <v>0</v>
      </c>
      <c r="CV62">
        <v>0</v>
      </c>
      <c r="CW62">
        <v>0.92413599999999996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82.16050899999999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389.47305</v>
      </c>
      <c r="L63">
        <v>196.34634299999999</v>
      </c>
      <c r="M63">
        <v>89.314704000000006</v>
      </c>
      <c r="N63">
        <v>114.532988</v>
      </c>
      <c r="O63">
        <v>59.974375000000002</v>
      </c>
      <c r="P63">
        <v>105.30224699999999</v>
      </c>
      <c r="Q63">
        <v>5.761984</v>
      </c>
      <c r="R63">
        <v>40.112414000000001</v>
      </c>
      <c r="S63">
        <v>25.031955</v>
      </c>
      <c r="T63">
        <v>0.53827199999999997</v>
      </c>
      <c r="U63">
        <v>334.13715000000002</v>
      </c>
      <c r="V63">
        <v>17.436264000000001</v>
      </c>
      <c r="W63">
        <v>33.449097000000002</v>
      </c>
      <c r="X63">
        <v>141.79201900000001</v>
      </c>
      <c r="Y63">
        <v>0</v>
      </c>
      <c r="Z63">
        <v>1.05732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8.7892130000000002</v>
      </c>
      <c r="AG63">
        <v>42.433520000000001</v>
      </c>
      <c r="AH63">
        <v>0</v>
      </c>
      <c r="AI63">
        <v>0</v>
      </c>
      <c r="AJ63">
        <v>0</v>
      </c>
      <c r="AK63">
        <v>52.328688999999997</v>
      </c>
      <c r="AL63">
        <v>12.286058000000001</v>
      </c>
      <c r="AM63">
        <v>0</v>
      </c>
      <c r="AN63">
        <v>0.75319599999999998</v>
      </c>
      <c r="AO63">
        <v>0</v>
      </c>
      <c r="AP63">
        <v>0.24625900000000001</v>
      </c>
      <c r="AQ63">
        <v>0</v>
      </c>
      <c r="AR63">
        <v>33.957273999999998</v>
      </c>
      <c r="AS63">
        <v>20.300198000000002</v>
      </c>
      <c r="AT63">
        <v>10.811192999999999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82.16050899999999</v>
      </c>
      <c r="BA63">
        <f t="shared" si="1"/>
        <v>1818.3262909999996</v>
      </c>
      <c r="BD63">
        <v>5.13</v>
      </c>
      <c r="BE63">
        <v>1.85</v>
      </c>
      <c r="BF63">
        <v>2.88</v>
      </c>
      <c r="BG63">
        <v>1.72</v>
      </c>
      <c r="BH63">
        <v>9.07</v>
      </c>
      <c r="BI63">
        <v>1.1499999999999999</v>
      </c>
      <c r="BJ63">
        <v>1.38</v>
      </c>
      <c r="BK63">
        <v>1.86</v>
      </c>
      <c r="BL63">
        <v>0.9</v>
      </c>
      <c r="BM63">
        <v>0.08</v>
      </c>
      <c r="BN63">
        <v>2.25</v>
      </c>
      <c r="BO63">
        <v>3.62</v>
      </c>
      <c r="BP63">
        <v>0.25</v>
      </c>
      <c r="BQ63">
        <v>1.94</v>
      </c>
      <c r="BR63">
        <v>2.11</v>
      </c>
      <c r="BS63">
        <v>1.59</v>
      </c>
      <c r="BT63">
        <v>2.8541599999999998</v>
      </c>
      <c r="BU63">
        <v>1.28996</v>
      </c>
      <c r="BV63">
        <v>1.929071</v>
      </c>
      <c r="BW63">
        <v>1.867281</v>
      </c>
      <c r="BX63">
        <v>1.8833519999999999</v>
      </c>
      <c r="BY63">
        <v>2.57992</v>
      </c>
      <c r="BZ63">
        <v>1.2762009999999999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5.108244</v>
      </c>
      <c r="CK63">
        <v>0.898872</v>
      </c>
      <c r="CL63">
        <v>1.862625</v>
      </c>
      <c r="CM63">
        <v>3.3757570000000001</v>
      </c>
      <c r="CN63">
        <v>3.4054950000000002</v>
      </c>
      <c r="CO63">
        <v>4.1278730000000001</v>
      </c>
      <c r="CP63">
        <v>4.0932700000000004</v>
      </c>
      <c r="CQ63">
        <v>3.4054950000000002</v>
      </c>
      <c r="CR63">
        <v>0.81340599999999996</v>
      </c>
      <c r="CS63">
        <v>2.6853910000000001</v>
      </c>
      <c r="CT63">
        <v>0</v>
      </c>
      <c r="CU63">
        <v>0</v>
      </c>
      <c r="CV63">
        <v>0</v>
      </c>
      <c r="CW63">
        <v>0.92413599999999996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82.16050899999999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390.70338600000002</v>
      </c>
      <c r="L64">
        <v>196.34634299999999</v>
      </c>
      <c r="M64">
        <v>89.314704000000006</v>
      </c>
      <c r="N64">
        <v>114.532988</v>
      </c>
      <c r="O64">
        <v>59.974375000000002</v>
      </c>
      <c r="P64">
        <v>105.30224699999999</v>
      </c>
      <c r="Q64">
        <v>5.761984</v>
      </c>
      <c r="R64">
        <v>40.112414000000001</v>
      </c>
      <c r="S64">
        <v>25.031955</v>
      </c>
      <c r="T64">
        <v>0.53827199999999997</v>
      </c>
      <c r="U64">
        <v>334.13715000000002</v>
      </c>
      <c r="V64">
        <v>17.436264000000001</v>
      </c>
      <c r="W64">
        <v>33.449097000000002</v>
      </c>
      <c r="X64">
        <v>141.79201900000001</v>
      </c>
      <c r="Y64">
        <v>0</v>
      </c>
      <c r="Z64">
        <v>6.2995130000000001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8.7892130000000002</v>
      </c>
      <c r="AG64">
        <v>42.433520000000001</v>
      </c>
      <c r="AH64">
        <v>0</v>
      </c>
      <c r="AI64">
        <v>0</v>
      </c>
      <c r="AJ64">
        <v>0</v>
      </c>
      <c r="AK64">
        <v>52.328688999999997</v>
      </c>
      <c r="AL64">
        <v>12.286058000000001</v>
      </c>
      <c r="AM64">
        <v>5.1694300000000002</v>
      </c>
      <c r="AN64">
        <v>0.75319599999999998</v>
      </c>
      <c r="AO64">
        <v>0</v>
      </c>
      <c r="AP64">
        <v>0.24625900000000001</v>
      </c>
      <c r="AQ64">
        <v>15.161968999999999</v>
      </c>
      <c r="AR64">
        <v>33.957273999999998</v>
      </c>
      <c r="AS64">
        <v>20.300198000000002</v>
      </c>
      <c r="AT64">
        <v>10.811192999999999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82.16050899999999</v>
      </c>
      <c r="BA64">
        <f t="shared" si="1"/>
        <v>1845.1302189999997</v>
      </c>
      <c r="BD64">
        <v>5.13</v>
      </c>
      <c r="BE64">
        <v>1.85</v>
      </c>
      <c r="BF64">
        <v>2.88</v>
      </c>
      <c r="BG64">
        <v>1.72</v>
      </c>
      <c r="BH64">
        <v>9.07</v>
      </c>
      <c r="BI64">
        <v>1.1499999999999999</v>
      </c>
      <c r="BJ64">
        <v>1.38</v>
      </c>
      <c r="BK64">
        <v>1.86</v>
      </c>
      <c r="BL64">
        <v>0.9</v>
      </c>
      <c r="BM64">
        <v>0.08</v>
      </c>
      <c r="BN64">
        <v>2.25</v>
      </c>
      <c r="BO64">
        <v>3.62</v>
      </c>
      <c r="BP64">
        <v>0.25</v>
      </c>
      <c r="BQ64">
        <v>1.94</v>
      </c>
      <c r="BR64">
        <v>2.11</v>
      </c>
      <c r="BS64">
        <v>1.59</v>
      </c>
      <c r="BT64">
        <v>2.8541599999999998</v>
      </c>
      <c r="BU64">
        <v>1.28996</v>
      </c>
      <c r="BV64">
        <v>1.929071</v>
      </c>
      <c r="BW64">
        <v>1.867281</v>
      </c>
      <c r="BX64">
        <v>1.8833519999999999</v>
      </c>
      <c r="BY64">
        <v>2.57992</v>
      </c>
      <c r="BZ64">
        <v>1.2762009999999999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5.108244</v>
      </c>
      <c r="CK64">
        <v>0.898872</v>
      </c>
      <c r="CL64">
        <v>1.862625</v>
      </c>
      <c r="CM64">
        <v>3.3757570000000001</v>
      </c>
      <c r="CN64">
        <v>3.4054950000000002</v>
      </c>
      <c r="CO64">
        <v>4.1278730000000001</v>
      </c>
      <c r="CP64">
        <v>4.0932700000000004</v>
      </c>
      <c r="CQ64">
        <v>3.4054950000000002</v>
      </c>
      <c r="CR64">
        <v>0.81340599999999996</v>
      </c>
      <c r="CS64">
        <v>2.6853910000000001</v>
      </c>
      <c r="CT64">
        <v>0</v>
      </c>
      <c r="CU64">
        <v>0</v>
      </c>
      <c r="CV64">
        <v>0</v>
      </c>
      <c r="CW64">
        <v>0.92413599999999996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82.16050899999999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403.20859799999999</v>
      </c>
      <c r="L65">
        <v>196.34634299999999</v>
      </c>
      <c r="M65">
        <v>89.314704000000006</v>
      </c>
      <c r="N65">
        <v>114.532988</v>
      </c>
      <c r="O65">
        <v>59.974375000000002</v>
      </c>
      <c r="P65">
        <v>105.30224699999999</v>
      </c>
      <c r="Q65">
        <v>5.7622559999999998</v>
      </c>
      <c r="R65">
        <v>40.112414000000001</v>
      </c>
      <c r="S65">
        <v>25.031955</v>
      </c>
      <c r="T65">
        <v>0.53827199999999997</v>
      </c>
      <c r="U65">
        <v>335.38286499999998</v>
      </c>
      <c r="V65">
        <v>17.436264000000001</v>
      </c>
      <c r="W65">
        <v>33.449097000000002</v>
      </c>
      <c r="X65">
        <v>141.79201900000001</v>
      </c>
      <c r="Y65">
        <v>0</v>
      </c>
      <c r="Z65">
        <v>6.2995130000000001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8.7892130000000002</v>
      </c>
      <c r="AG65">
        <v>42.433520000000001</v>
      </c>
      <c r="AH65">
        <v>0</v>
      </c>
      <c r="AI65">
        <v>0</v>
      </c>
      <c r="AJ65">
        <v>0</v>
      </c>
      <c r="AK65">
        <v>52.328688999999997</v>
      </c>
      <c r="AL65">
        <v>12.286058000000001</v>
      </c>
      <c r="AM65">
        <v>10.338858999999999</v>
      </c>
      <c r="AN65">
        <v>0.75319599999999998</v>
      </c>
      <c r="AO65">
        <v>0</v>
      </c>
      <c r="AP65">
        <v>0.24625900000000001</v>
      </c>
      <c r="AQ65">
        <v>30.323937999999998</v>
      </c>
      <c r="AR65">
        <v>33.957273999999998</v>
      </c>
      <c r="AS65">
        <v>20.300198000000002</v>
      </c>
      <c r="AT65">
        <v>10.811192999999999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82.16050899999999</v>
      </c>
      <c r="BA65">
        <f t="shared" si="1"/>
        <v>1879.2128159999995</v>
      </c>
      <c r="BD65">
        <v>5.13</v>
      </c>
      <c r="BE65">
        <v>1.85</v>
      </c>
      <c r="BF65">
        <v>2.88</v>
      </c>
      <c r="BG65">
        <v>1.72</v>
      </c>
      <c r="BH65">
        <v>9.07</v>
      </c>
      <c r="BI65">
        <v>1.1499999999999999</v>
      </c>
      <c r="BJ65">
        <v>1.38</v>
      </c>
      <c r="BK65">
        <v>1.86</v>
      </c>
      <c r="BL65">
        <v>0.9</v>
      </c>
      <c r="BM65">
        <v>0.08</v>
      </c>
      <c r="BN65">
        <v>2.25</v>
      </c>
      <c r="BO65">
        <v>3.62</v>
      </c>
      <c r="BP65">
        <v>0.25</v>
      </c>
      <c r="BQ65">
        <v>1.94</v>
      </c>
      <c r="BR65">
        <v>2.11</v>
      </c>
      <c r="BS65">
        <v>1.59</v>
      </c>
      <c r="BT65">
        <v>2.8541599999999998</v>
      </c>
      <c r="BU65">
        <v>1.28996</v>
      </c>
      <c r="BV65">
        <v>1.929071</v>
      </c>
      <c r="BW65">
        <v>1.867281</v>
      </c>
      <c r="BX65">
        <v>1.8833519999999999</v>
      </c>
      <c r="BY65">
        <v>2.57992</v>
      </c>
      <c r="BZ65">
        <v>1.2762009999999999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5.108244</v>
      </c>
      <c r="CK65">
        <v>0.898872</v>
      </c>
      <c r="CL65">
        <v>1.862625</v>
      </c>
      <c r="CM65">
        <v>3.3757570000000001</v>
      </c>
      <c r="CN65">
        <v>3.4054950000000002</v>
      </c>
      <c r="CO65">
        <v>4.1278730000000001</v>
      </c>
      <c r="CP65">
        <v>4.0932700000000004</v>
      </c>
      <c r="CQ65">
        <v>3.4054950000000002</v>
      </c>
      <c r="CR65">
        <v>0.81340599999999996</v>
      </c>
      <c r="CS65">
        <v>2.6853910000000001</v>
      </c>
      <c r="CT65">
        <v>0</v>
      </c>
      <c r="CU65">
        <v>0</v>
      </c>
      <c r="CV65">
        <v>0</v>
      </c>
      <c r="CW65">
        <v>0.92413599999999996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82.16050899999999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417.80922600000002</v>
      </c>
      <c r="L66">
        <v>196.34634299999999</v>
      </c>
      <c r="M66">
        <v>89.314704000000006</v>
      </c>
      <c r="N66">
        <v>114.532988</v>
      </c>
      <c r="O66">
        <v>59.974375000000002</v>
      </c>
      <c r="P66">
        <v>105.30224699999999</v>
      </c>
      <c r="Q66">
        <v>5.7758830000000003</v>
      </c>
      <c r="R66">
        <v>40.112414000000001</v>
      </c>
      <c r="S66">
        <v>25.031955</v>
      </c>
      <c r="T66">
        <v>0.53827199999999997</v>
      </c>
      <c r="U66">
        <v>335.43477000000001</v>
      </c>
      <c r="V66">
        <v>17.436264000000001</v>
      </c>
      <c r="W66">
        <v>33.449097000000002</v>
      </c>
      <c r="X66">
        <v>141.79201900000001</v>
      </c>
      <c r="Y66">
        <v>0</v>
      </c>
      <c r="Z66">
        <v>6.2995130000000001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8.7892130000000002</v>
      </c>
      <c r="AG66">
        <v>42.433520000000001</v>
      </c>
      <c r="AH66">
        <v>0</v>
      </c>
      <c r="AI66">
        <v>0</v>
      </c>
      <c r="AJ66">
        <v>0</v>
      </c>
      <c r="AK66">
        <v>52.328688999999997</v>
      </c>
      <c r="AL66">
        <v>12.286058000000001</v>
      </c>
      <c r="AM66">
        <v>15.746878000000001</v>
      </c>
      <c r="AN66">
        <v>0.75319599999999998</v>
      </c>
      <c r="AO66">
        <v>0</v>
      </c>
      <c r="AP66">
        <v>0.24625900000000001</v>
      </c>
      <c r="AQ66">
        <v>45.485906</v>
      </c>
      <c r="AR66">
        <v>33.957273999999998</v>
      </c>
      <c r="AS66">
        <v>20.300198000000002</v>
      </c>
      <c r="AT66">
        <v>10.811192999999999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82.16050899999999</v>
      </c>
      <c r="BA66">
        <f t="shared" si="1"/>
        <v>1914.4489629999998</v>
      </c>
      <c r="BD66">
        <v>5.13</v>
      </c>
      <c r="BE66">
        <v>1.85</v>
      </c>
      <c r="BF66">
        <v>2.88</v>
      </c>
      <c r="BG66">
        <v>1.72</v>
      </c>
      <c r="BH66">
        <v>9.07</v>
      </c>
      <c r="BI66">
        <v>1.1499999999999999</v>
      </c>
      <c r="BJ66">
        <v>1.38</v>
      </c>
      <c r="BK66">
        <v>1.86</v>
      </c>
      <c r="BL66">
        <v>0.9</v>
      </c>
      <c r="BM66">
        <v>0.08</v>
      </c>
      <c r="BN66">
        <v>2.25</v>
      </c>
      <c r="BO66">
        <v>3.62</v>
      </c>
      <c r="BP66">
        <v>0.25</v>
      </c>
      <c r="BQ66">
        <v>1.94</v>
      </c>
      <c r="BR66">
        <v>2.11</v>
      </c>
      <c r="BS66">
        <v>1.59</v>
      </c>
      <c r="BT66">
        <v>2.8541599999999998</v>
      </c>
      <c r="BU66">
        <v>1.28996</v>
      </c>
      <c r="BV66">
        <v>1.929071</v>
      </c>
      <c r="BW66">
        <v>1.867281</v>
      </c>
      <c r="BX66">
        <v>1.8833519999999999</v>
      </c>
      <c r="BY66">
        <v>2.57992</v>
      </c>
      <c r="BZ66">
        <v>1.2762009999999999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5.108244</v>
      </c>
      <c r="CK66">
        <v>0.898872</v>
      </c>
      <c r="CL66">
        <v>1.862625</v>
      </c>
      <c r="CM66">
        <v>3.3757570000000001</v>
      </c>
      <c r="CN66">
        <v>3.4054950000000002</v>
      </c>
      <c r="CO66">
        <v>4.1278730000000001</v>
      </c>
      <c r="CP66">
        <v>4.0932700000000004</v>
      </c>
      <c r="CQ66">
        <v>3.4054950000000002</v>
      </c>
      <c r="CR66">
        <v>0.81340599999999996</v>
      </c>
      <c r="CS66">
        <v>2.6853910000000001</v>
      </c>
      <c r="CT66">
        <v>0</v>
      </c>
      <c r="CU66">
        <v>0</v>
      </c>
      <c r="CV66">
        <v>0</v>
      </c>
      <c r="CW66">
        <v>0.92413599999999996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82.16050899999999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446.99125800000002</v>
      </c>
      <c r="L67">
        <v>196.34634299999999</v>
      </c>
      <c r="M67">
        <v>89.314704000000006</v>
      </c>
      <c r="N67">
        <v>114.532988</v>
      </c>
      <c r="O67">
        <v>59.974375000000002</v>
      </c>
      <c r="P67">
        <v>105.30224699999999</v>
      </c>
      <c r="Q67">
        <v>5.7622559999999998</v>
      </c>
      <c r="R67">
        <v>40.112414000000001</v>
      </c>
      <c r="S67">
        <v>25.031955</v>
      </c>
      <c r="T67">
        <v>0.53827199999999997</v>
      </c>
      <c r="U67">
        <v>335.43477000000001</v>
      </c>
      <c r="V67">
        <v>17.436264000000001</v>
      </c>
      <c r="W67">
        <v>33.449097000000002</v>
      </c>
      <c r="X67">
        <v>141.79201900000001</v>
      </c>
      <c r="Y67">
        <v>0</v>
      </c>
      <c r="Z67">
        <v>6.2995130000000001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8.7892130000000002</v>
      </c>
      <c r="AG67">
        <v>42.433520000000001</v>
      </c>
      <c r="AH67">
        <v>0</v>
      </c>
      <c r="AI67">
        <v>0</v>
      </c>
      <c r="AJ67">
        <v>0</v>
      </c>
      <c r="AK67">
        <v>52.328688999999997</v>
      </c>
      <c r="AL67">
        <v>12.286058000000001</v>
      </c>
      <c r="AM67">
        <v>15.746878000000001</v>
      </c>
      <c r="AN67">
        <v>0.75319599999999998</v>
      </c>
      <c r="AO67">
        <v>0</v>
      </c>
      <c r="AP67">
        <v>0.24625900000000001</v>
      </c>
      <c r="AQ67">
        <v>45.485906</v>
      </c>
      <c r="AR67">
        <v>35.018438000000003</v>
      </c>
      <c r="AS67">
        <v>21.981106</v>
      </c>
      <c r="AT67">
        <v>10.811192999999999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82.16050899999999</v>
      </c>
      <c r="BA67">
        <f t="shared" si="1"/>
        <v>1946.3594399999997</v>
      </c>
      <c r="BD67">
        <v>5.13</v>
      </c>
      <c r="BE67">
        <v>1.85</v>
      </c>
      <c r="BF67">
        <v>2.88</v>
      </c>
      <c r="BG67">
        <v>1.72</v>
      </c>
      <c r="BH67">
        <v>9.07</v>
      </c>
      <c r="BI67">
        <v>1.1499999999999999</v>
      </c>
      <c r="BJ67">
        <v>1.38</v>
      </c>
      <c r="BK67">
        <v>1.86</v>
      </c>
      <c r="BL67">
        <v>0.9</v>
      </c>
      <c r="BM67">
        <v>0.08</v>
      </c>
      <c r="BN67">
        <v>2.25</v>
      </c>
      <c r="BO67">
        <v>3.62</v>
      </c>
      <c r="BP67">
        <v>0.25</v>
      </c>
      <c r="BQ67">
        <v>1.94</v>
      </c>
      <c r="BR67">
        <v>2.11</v>
      </c>
      <c r="BS67">
        <v>1.59</v>
      </c>
      <c r="BT67">
        <v>2.8541599999999998</v>
      </c>
      <c r="BU67">
        <v>1.28996</v>
      </c>
      <c r="BV67">
        <v>1.929071</v>
      </c>
      <c r="BW67">
        <v>1.867281</v>
      </c>
      <c r="BX67">
        <v>1.8833519999999999</v>
      </c>
      <c r="BY67">
        <v>2.57992</v>
      </c>
      <c r="BZ67">
        <v>1.2762009999999999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5.108244</v>
      </c>
      <c r="CK67">
        <v>0.898872</v>
      </c>
      <c r="CL67">
        <v>1.862625</v>
      </c>
      <c r="CM67">
        <v>3.3757570000000001</v>
      </c>
      <c r="CN67">
        <v>3.4054950000000002</v>
      </c>
      <c r="CO67">
        <v>4.1278730000000001</v>
      </c>
      <c r="CP67">
        <v>4.0932700000000004</v>
      </c>
      <c r="CQ67">
        <v>3.4054950000000002</v>
      </c>
      <c r="CR67">
        <v>0.81340599999999996</v>
      </c>
      <c r="CS67">
        <v>2.6853910000000001</v>
      </c>
      <c r="CT67">
        <v>0</v>
      </c>
      <c r="CU67">
        <v>0</v>
      </c>
      <c r="CV67">
        <v>0</v>
      </c>
      <c r="CW67">
        <v>0.92413599999999996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82.16050899999999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489.03414600000002</v>
      </c>
      <c r="L68">
        <v>196.34634299999999</v>
      </c>
      <c r="M68">
        <v>89.314704000000006</v>
      </c>
      <c r="N68">
        <v>114.532988</v>
      </c>
      <c r="O68">
        <v>59.974375000000002</v>
      </c>
      <c r="P68">
        <v>105.30224699999999</v>
      </c>
      <c r="Q68">
        <v>5.7622559999999998</v>
      </c>
      <c r="R68">
        <v>40.112414000000001</v>
      </c>
      <c r="S68">
        <v>25.031955</v>
      </c>
      <c r="T68">
        <v>0.53827199999999997</v>
      </c>
      <c r="U68">
        <v>335.43477000000001</v>
      </c>
      <c r="V68">
        <v>17.436264000000001</v>
      </c>
      <c r="W68">
        <v>33.449097000000002</v>
      </c>
      <c r="X68">
        <v>141.79201900000001</v>
      </c>
      <c r="Y68">
        <v>0</v>
      </c>
      <c r="Z68">
        <v>6.2995130000000001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8.7892130000000002</v>
      </c>
      <c r="AG68">
        <v>42.433520000000001</v>
      </c>
      <c r="AH68">
        <v>2.8172769999999998</v>
      </c>
      <c r="AI68">
        <v>0</v>
      </c>
      <c r="AJ68">
        <v>0</v>
      </c>
      <c r="AK68">
        <v>52.328688999999997</v>
      </c>
      <c r="AL68">
        <v>12.286058000000001</v>
      </c>
      <c r="AM68">
        <v>15.746878000000001</v>
      </c>
      <c r="AN68">
        <v>0.75319599999999998</v>
      </c>
      <c r="AO68">
        <v>0</v>
      </c>
      <c r="AP68">
        <v>0.24625900000000001</v>
      </c>
      <c r="AQ68">
        <v>60.647874999999999</v>
      </c>
      <c r="AR68">
        <v>35.018438000000003</v>
      </c>
      <c r="AS68">
        <v>21.981106</v>
      </c>
      <c r="AT68">
        <v>10.811192999999999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82.182039999999986</v>
      </c>
      <c r="BA68">
        <f t="shared" ref="BA68:BA99" si="4">SUM(B68:AZ68)</f>
        <v>2006.4031049999994</v>
      </c>
      <c r="BD68">
        <v>5.13</v>
      </c>
      <c r="BE68">
        <v>1.85</v>
      </c>
      <c r="BF68">
        <v>2.88</v>
      </c>
      <c r="BG68">
        <v>1.72</v>
      </c>
      <c r="BH68">
        <v>9.07</v>
      </c>
      <c r="BI68">
        <v>1.1499999999999999</v>
      </c>
      <c r="BJ68">
        <v>1.38</v>
      </c>
      <c r="BK68">
        <v>1.86</v>
      </c>
      <c r="BL68">
        <v>0.9</v>
      </c>
      <c r="BM68">
        <v>0.08</v>
      </c>
      <c r="BN68">
        <v>2.25</v>
      </c>
      <c r="BO68">
        <v>3.62</v>
      </c>
      <c r="BP68">
        <v>0.25</v>
      </c>
      <c r="BQ68">
        <v>1.94</v>
      </c>
      <c r="BR68">
        <v>2.11</v>
      </c>
      <c r="BS68">
        <v>1.59</v>
      </c>
      <c r="BT68">
        <v>2.8541599999999998</v>
      </c>
      <c r="BU68">
        <v>1.28996</v>
      </c>
      <c r="BV68">
        <v>1.929071</v>
      </c>
      <c r="BW68">
        <v>1.867281</v>
      </c>
      <c r="BX68">
        <v>1.8833519999999999</v>
      </c>
      <c r="BY68">
        <v>2.57992</v>
      </c>
      <c r="BZ68">
        <v>1.2762009999999999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5.108244</v>
      </c>
      <c r="CK68">
        <v>0.898872</v>
      </c>
      <c r="CL68">
        <v>1.862625</v>
      </c>
      <c r="CM68">
        <v>3.3757570000000001</v>
      </c>
      <c r="CN68">
        <v>3.4054950000000002</v>
      </c>
      <c r="CO68">
        <v>4.1278730000000001</v>
      </c>
      <c r="CP68">
        <v>4.0932700000000004</v>
      </c>
      <c r="CQ68">
        <v>3.4054950000000002</v>
      </c>
      <c r="CR68">
        <v>0.81340599999999996</v>
      </c>
      <c r="CS68">
        <v>2.6853910000000001</v>
      </c>
      <c r="CT68">
        <v>0</v>
      </c>
      <c r="CU68">
        <v>0</v>
      </c>
      <c r="CV68">
        <v>2.1531000000000002E-2</v>
      </c>
      <c r="CW68">
        <v>0.92413599999999996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82.182039999999986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445.15886499999999</v>
      </c>
      <c r="L69">
        <v>196.34634299999999</v>
      </c>
      <c r="M69">
        <v>89.314704000000006</v>
      </c>
      <c r="N69">
        <v>114.532988</v>
      </c>
      <c r="O69">
        <v>59.974375000000002</v>
      </c>
      <c r="P69">
        <v>105.30224699999999</v>
      </c>
      <c r="Q69">
        <v>5.7795170000000002</v>
      </c>
      <c r="R69">
        <v>40.112414000000001</v>
      </c>
      <c r="S69">
        <v>25.031955</v>
      </c>
      <c r="T69">
        <v>0.53827199999999997</v>
      </c>
      <c r="U69">
        <v>335.43477000000001</v>
      </c>
      <c r="V69">
        <v>17.436264000000001</v>
      </c>
      <c r="W69">
        <v>33.449097000000002</v>
      </c>
      <c r="X69">
        <v>141.79201900000001</v>
      </c>
      <c r="Y69">
        <v>0</v>
      </c>
      <c r="Z69">
        <v>6.2995130000000001</v>
      </c>
      <c r="AA69">
        <v>8.428763</v>
      </c>
      <c r="AB69">
        <v>0</v>
      </c>
      <c r="AC69">
        <v>0</v>
      </c>
      <c r="AD69">
        <v>0</v>
      </c>
      <c r="AE69">
        <v>0</v>
      </c>
      <c r="AF69">
        <v>8.7892130000000002</v>
      </c>
      <c r="AG69">
        <v>42.433520000000001</v>
      </c>
      <c r="AH69">
        <v>18.781848</v>
      </c>
      <c r="AI69">
        <v>0</v>
      </c>
      <c r="AJ69">
        <v>0</v>
      </c>
      <c r="AK69">
        <v>52.328688999999997</v>
      </c>
      <c r="AL69">
        <v>12.286058000000001</v>
      </c>
      <c r="AM69">
        <v>15.746878000000001</v>
      </c>
      <c r="AN69">
        <v>0.77202599999999999</v>
      </c>
      <c r="AO69">
        <v>0</v>
      </c>
      <c r="AP69">
        <v>0.24625900000000001</v>
      </c>
      <c r="AQ69">
        <v>60.647874999999999</v>
      </c>
      <c r="AR69">
        <v>35.018438000000003</v>
      </c>
      <c r="AS69">
        <v>23.274111999999999</v>
      </c>
      <c r="AT69">
        <v>10.811192999999999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82.311224999999993</v>
      </c>
      <c r="BA69">
        <f t="shared" si="4"/>
        <v>1988.3794399999997</v>
      </c>
      <c r="BD69">
        <v>5.13</v>
      </c>
      <c r="BE69">
        <v>1.85</v>
      </c>
      <c r="BF69">
        <v>2.88</v>
      </c>
      <c r="BG69">
        <v>1.72</v>
      </c>
      <c r="BH69">
        <v>9.07</v>
      </c>
      <c r="BI69">
        <v>1.1499999999999999</v>
      </c>
      <c r="BJ69">
        <v>1.38</v>
      </c>
      <c r="BK69">
        <v>1.86</v>
      </c>
      <c r="BL69">
        <v>0.9</v>
      </c>
      <c r="BM69">
        <v>0.08</v>
      </c>
      <c r="BN69">
        <v>2.25</v>
      </c>
      <c r="BO69">
        <v>3.62</v>
      </c>
      <c r="BP69">
        <v>0.25</v>
      </c>
      <c r="BQ69">
        <v>1.94</v>
      </c>
      <c r="BR69">
        <v>2.11</v>
      </c>
      <c r="BS69">
        <v>1.59</v>
      </c>
      <c r="BT69">
        <v>2.8541599999999998</v>
      </c>
      <c r="BU69">
        <v>1.28996</v>
      </c>
      <c r="BV69">
        <v>1.929071</v>
      </c>
      <c r="BW69">
        <v>1.867281</v>
      </c>
      <c r="BX69">
        <v>1.8833519999999999</v>
      </c>
      <c r="BY69">
        <v>2.57992</v>
      </c>
      <c r="BZ69">
        <v>1.2762009999999999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5.108244</v>
      </c>
      <c r="CK69">
        <v>0.898872</v>
      </c>
      <c r="CL69">
        <v>1.862625</v>
      </c>
      <c r="CM69">
        <v>3.3757570000000001</v>
      </c>
      <c r="CN69">
        <v>3.4054950000000002</v>
      </c>
      <c r="CO69">
        <v>4.1278730000000001</v>
      </c>
      <c r="CP69">
        <v>4.0932700000000004</v>
      </c>
      <c r="CQ69">
        <v>3.4054950000000002</v>
      </c>
      <c r="CR69">
        <v>0.81340599999999996</v>
      </c>
      <c r="CS69">
        <v>2.6853910000000001</v>
      </c>
      <c r="CT69">
        <v>0</v>
      </c>
      <c r="CU69">
        <v>0</v>
      </c>
      <c r="CV69">
        <v>0.15071599999999999</v>
      </c>
      <c r="CW69">
        <v>0.92413599999999996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82.311224999999993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489.639702</v>
      </c>
      <c r="L70">
        <v>196.34634299999999</v>
      </c>
      <c r="M70">
        <v>89.314704000000006</v>
      </c>
      <c r="N70">
        <v>114.532988</v>
      </c>
      <c r="O70">
        <v>59.974375000000002</v>
      </c>
      <c r="P70">
        <v>105.30224699999999</v>
      </c>
      <c r="Q70">
        <v>5.6963600000000003</v>
      </c>
      <c r="R70">
        <v>40.112414000000001</v>
      </c>
      <c r="S70">
        <v>25.031955</v>
      </c>
      <c r="T70">
        <v>0.53827199999999997</v>
      </c>
      <c r="U70">
        <v>335.43477000000001</v>
      </c>
      <c r="V70">
        <v>17.436264000000001</v>
      </c>
      <c r="W70">
        <v>33.449097000000002</v>
      </c>
      <c r="X70">
        <v>141.79201900000001</v>
      </c>
      <c r="Y70">
        <v>0</v>
      </c>
      <c r="Z70">
        <v>6.2995130000000001</v>
      </c>
      <c r="AA70">
        <v>13.44046</v>
      </c>
      <c r="AB70">
        <v>3.3353640000000002</v>
      </c>
      <c r="AC70">
        <v>0</v>
      </c>
      <c r="AD70">
        <v>0</v>
      </c>
      <c r="AE70">
        <v>16.351165000000002</v>
      </c>
      <c r="AF70">
        <v>8.7892130000000002</v>
      </c>
      <c r="AG70">
        <v>42.433520000000001</v>
      </c>
      <c r="AH70">
        <v>22.538218000000001</v>
      </c>
      <c r="AI70">
        <v>0</v>
      </c>
      <c r="AJ70">
        <v>0</v>
      </c>
      <c r="AK70">
        <v>52.328688999999997</v>
      </c>
      <c r="AL70">
        <v>12.286058000000001</v>
      </c>
      <c r="AM70">
        <v>15.746878000000001</v>
      </c>
      <c r="AN70">
        <v>0.77202599999999999</v>
      </c>
      <c r="AO70">
        <v>0</v>
      </c>
      <c r="AP70">
        <v>0.24625900000000001</v>
      </c>
      <c r="AQ70">
        <v>60.647874999999999</v>
      </c>
      <c r="AR70">
        <v>35.018438000000003</v>
      </c>
      <c r="AS70">
        <v>23.274111999999999</v>
      </c>
      <c r="AT70">
        <v>10.811192999999999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82.31083000000001</v>
      </c>
      <c r="BA70">
        <f t="shared" si="4"/>
        <v>2061.2313209999998</v>
      </c>
      <c r="BD70">
        <v>5.13</v>
      </c>
      <c r="BE70">
        <v>1.85</v>
      </c>
      <c r="BF70">
        <v>2.88</v>
      </c>
      <c r="BG70">
        <v>1.72</v>
      </c>
      <c r="BH70">
        <v>9.07</v>
      </c>
      <c r="BI70">
        <v>1.1499999999999999</v>
      </c>
      <c r="BJ70">
        <v>1.38</v>
      </c>
      <c r="BK70">
        <v>1.86</v>
      </c>
      <c r="BL70">
        <v>0.87</v>
      </c>
      <c r="BM70">
        <v>0.08</v>
      </c>
      <c r="BN70">
        <v>2.25</v>
      </c>
      <c r="BO70">
        <v>3.62</v>
      </c>
      <c r="BP70">
        <v>0.25</v>
      </c>
      <c r="BQ70">
        <v>1.94</v>
      </c>
      <c r="BR70">
        <v>2.11</v>
      </c>
      <c r="BS70">
        <v>1.59</v>
      </c>
      <c r="BT70">
        <v>2.8541599999999998</v>
      </c>
      <c r="BU70">
        <v>1.28996</v>
      </c>
      <c r="BV70">
        <v>1.929071</v>
      </c>
      <c r="BW70">
        <v>1.867281</v>
      </c>
      <c r="BX70">
        <v>1.8833519999999999</v>
      </c>
      <c r="BY70">
        <v>2.57992</v>
      </c>
      <c r="BZ70">
        <v>1.2762009999999999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5.108244</v>
      </c>
      <c r="CK70">
        <v>0.898872</v>
      </c>
      <c r="CL70">
        <v>1.862625</v>
      </c>
      <c r="CM70">
        <v>3.3757570000000001</v>
      </c>
      <c r="CN70">
        <v>3.4054950000000002</v>
      </c>
      <c r="CO70">
        <v>4.1278730000000001</v>
      </c>
      <c r="CP70">
        <v>4.0932700000000004</v>
      </c>
      <c r="CQ70">
        <v>3.4054950000000002</v>
      </c>
      <c r="CR70">
        <v>0.81340599999999996</v>
      </c>
      <c r="CS70">
        <v>2.6853910000000001</v>
      </c>
      <c r="CT70">
        <v>0</v>
      </c>
      <c r="CU70">
        <v>0</v>
      </c>
      <c r="CV70">
        <v>0.18032100000000001</v>
      </c>
      <c r="CW70">
        <v>0.92413599999999996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82.31083000000001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568.62360899999999</v>
      </c>
      <c r="L71">
        <v>207.27518699999999</v>
      </c>
      <c r="M71">
        <v>89.314704000000006</v>
      </c>
      <c r="N71">
        <v>114.532988</v>
      </c>
      <c r="O71">
        <v>59.974375000000002</v>
      </c>
      <c r="P71">
        <v>105.30224699999999</v>
      </c>
      <c r="Q71">
        <v>5.6963600000000003</v>
      </c>
      <c r="R71">
        <v>40.112414000000001</v>
      </c>
      <c r="S71">
        <v>25.031955</v>
      </c>
      <c r="T71">
        <v>0.53827199999999997</v>
      </c>
      <c r="U71">
        <v>335.43477000000001</v>
      </c>
      <c r="V71">
        <v>17.436264000000001</v>
      </c>
      <c r="W71">
        <v>33.449097000000002</v>
      </c>
      <c r="X71">
        <v>141.79201900000001</v>
      </c>
      <c r="Y71">
        <v>0</v>
      </c>
      <c r="Z71">
        <v>6.2995130000000001</v>
      </c>
      <c r="AA71">
        <v>17.085329999999999</v>
      </c>
      <c r="AB71">
        <v>13.074627</v>
      </c>
      <c r="AC71">
        <v>2.5364149999999999</v>
      </c>
      <c r="AD71">
        <v>2.6279210000000002</v>
      </c>
      <c r="AE71">
        <v>16.351165000000002</v>
      </c>
      <c r="AF71">
        <v>17.578426</v>
      </c>
      <c r="AG71">
        <v>42.433520000000001</v>
      </c>
      <c r="AH71">
        <v>34.746419000000003</v>
      </c>
      <c r="AI71">
        <v>0</v>
      </c>
      <c r="AJ71">
        <v>0</v>
      </c>
      <c r="AK71">
        <v>52.328688999999997</v>
      </c>
      <c r="AL71">
        <v>12.286058000000001</v>
      </c>
      <c r="AM71">
        <v>15.746878000000001</v>
      </c>
      <c r="AN71">
        <v>0.77202599999999999</v>
      </c>
      <c r="AO71">
        <v>0</v>
      </c>
      <c r="AP71">
        <v>2.9551129999999999</v>
      </c>
      <c r="AQ71">
        <v>60.647874999999999</v>
      </c>
      <c r="AR71">
        <v>23.345625999999999</v>
      </c>
      <c r="AS71">
        <v>23.274111999999999</v>
      </c>
      <c r="AT71">
        <v>10.811192999999999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82.407719</v>
      </c>
      <c r="BA71">
        <f t="shared" si="4"/>
        <v>2181.8228859999995</v>
      </c>
      <c r="BD71">
        <v>5.13</v>
      </c>
      <c r="BE71">
        <v>1.85</v>
      </c>
      <c r="BF71">
        <v>2.88</v>
      </c>
      <c r="BG71">
        <v>1.72</v>
      </c>
      <c r="BH71">
        <v>9.07</v>
      </c>
      <c r="BI71">
        <v>1.1499999999999999</v>
      </c>
      <c r="BJ71">
        <v>1.38</v>
      </c>
      <c r="BK71">
        <v>1.86</v>
      </c>
      <c r="BL71">
        <v>0.87</v>
      </c>
      <c r="BM71">
        <v>0.08</v>
      </c>
      <c r="BN71">
        <v>2.25</v>
      </c>
      <c r="BO71">
        <v>3.62</v>
      </c>
      <c r="BP71">
        <v>0.25</v>
      </c>
      <c r="BQ71">
        <v>1.94</v>
      </c>
      <c r="BR71">
        <v>2.11</v>
      </c>
      <c r="BS71">
        <v>1.59</v>
      </c>
      <c r="BT71">
        <v>2.8541599999999998</v>
      </c>
      <c r="BU71">
        <v>1.28996</v>
      </c>
      <c r="BV71">
        <v>1.929071</v>
      </c>
      <c r="BW71">
        <v>1.867281</v>
      </c>
      <c r="BX71">
        <v>1.8833519999999999</v>
      </c>
      <c r="BY71">
        <v>2.57992</v>
      </c>
      <c r="BZ71">
        <v>1.2762009999999999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5.108244</v>
      </c>
      <c r="CK71">
        <v>0.898872</v>
      </c>
      <c r="CL71">
        <v>1.862625</v>
      </c>
      <c r="CM71">
        <v>3.3757570000000001</v>
      </c>
      <c r="CN71">
        <v>3.4054950000000002</v>
      </c>
      <c r="CO71">
        <v>4.1278730000000001</v>
      </c>
      <c r="CP71">
        <v>4.0932700000000004</v>
      </c>
      <c r="CQ71">
        <v>3.4054950000000002</v>
      </c>
      <c r="CR71">
        <v>0.81340599999999996</v>
      </c>
      <c r="CS71">
        <v>2.6853910000000001</v>
      </c>
      <c r="CT71">
        <v>0</v>
      </c>
      <c r="CU71">
        <v>0</v>
      </c>
      <c r="CV71">
        <v>0.27721000000000001</v>
      </c>
      <c r="CW71">
        <v>0.92413599999999996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82.407719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618.39244199999996</v>
      </c>
      <c r="L72">
        <v>207.27518699999999</v>
      </c>
      <c r="M72">
        <v>89.314704000000006</v>
      </c>
      <c r="N72">
        <v>114.532988</v>
      </c>
      <c r="O72">
        <v>59.974375000000002</v>
      </c>
      <c r="P72">
        <v>105.30224699999999</v>
      </c>
      <c r="Q72">
        <v>5.6963600000000003</v>
      </c>
      <c r="R72">
        <v>40.112414000000001</v>
      </c>
      <c r="S72">
        <v>25.031955</v>
      </c>
      <c r="T72">
        <v>0.53827199999999997</v>
      </c>
      <c r="U72">
        <v>335.43477000000001</v>
      </c>
      <c r="V72">
        <v>17.436264000000001</v>
      </c>
      <c r="W72">
        <v>33.449097000000002</v>
      </c>
      <c r="X72">
        <v>141.79201900000001</v>
      </c>
      <c r="Y72">
        <v>0</v>
      </c>
      <c r="Z72">
        <v>12.599024999999999</v>
      </c>
      <c r="AA72">
        <v>27.008489999999998</v>
      </c>
      <c r="AB72">
        <v>13.074627</v>
      </c>
      <c r="AC72">
        <v>9.6383749999999999</v>
      </c>
      <c r="AD72">
        <v>18.132653999999999</v>
      </c>
      <c r="AE72">
        <v>32.702331000000001</v>
      </c>
      <c r="AF72">
        <v>26.367637999999999</v>
      </c>
      <c r="AG72">
        <v>42.433520000000001</v>
      </c>
      <c r="AH72">
        <v>69.586747000000003</v>
      </c>
      <c r="AI72">
        <v>0</v>
      </c>
      <c r="AJ72">
        <v>0</v>
      </c>
      <c r="AK72">
        <v>52.328688999999997</v>
      </c>
      <c r="AL72">
        <v>12.286058000000001</v>
      </c>
      <c r="AM72">
        <v>15.746878000000001</v>
      </c>
      <c r="AN72">
        <v>0.77202599999999999</v>
      </c>
      <c r="AO72">
        <v>0</v>
      </c>
      <c r="AP72">
        <v>2.9551129999999999</v>
      </c>
      <c r="AQ72">
        <v>60.647874999999999</v>
      </c>
      <c r="AR72">
        <v>23.345625999999999</v>
      </c>
      <c r="AS72">
        <v>23.274111999999999</v>
      </c>
      <c r="AT72">
        <v>10.811192999999999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83.140345999999994</v>
      </c>
      <c r="BA72">
        <f t="shared" si="4"/>
        <v>2331.1344169999998</v>
      </c>
      <c r="BD72">
        <v>5.13</v>
      </c>
      <c r="BE72">
        <v>1.85</v>
      </c>
      <c r="BF72">
        <v>2.88</v>
      </c>
      <c r="BG72">
        <v>1.72</v>
      </c>
      <c r="BH72">
        <v>9.07</v>
      </c>
      <c r="BI72">
        <v>1.1499999999999999</v>
      </c>
      <c r="BJ72">
        <v>1.38</v>
      </c>
      <c r="BK72">
        <v>1.86</v>
      </c>
      <c r="BL72">
        <v>0.87</v>
      </c>
      <c r="BM72">
        <v>0.08</v>
      </c>
      <c r="BN72">
        <v>2.25</v>
      </c>
      <c r="BO72">
        <v>3.62</v>
      </c>
      <c r="BP72">
        <v>0.25</v>
      </c>
      <c r="BQ72">
        <v>1.94</v>
      </c>
      <c r="BR72">
        <v>2.11</v>
      </c>
      <c r="BS72">
        <v>1.59</v>
      </c>
      <c r="BT72">
        <v>2.8541599999999998</v>
      </c>
      <c r="BU72">
        <v>1.28996</v>
      </c>
      <c r="BV72">
        <v>1.929071</v>
      </c>
      <c r="BW72">
        <v>1.867281</v>
      </c>
      <c r="BX72">
        <v>1.8833519999999999</v>
      </c>
      <c r="BY72">
        <v>2.57992</v>
      </c>
      <c r="BZ72">
        <v>1.2762009999999999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5.108244</v>
      </c>
      <c r="CK72">
        <v>0.898872</v>
      </c>
      <c r="CL72">
        <v>1.862625</v>
      </c>
      <c r="CM72">
        <v>3.3757570000000001</v>
      </c>
      <c r="CN72">
        <v>3.4054950000000002</v>
      </c>
      <c r="CO72">
        <v>4.1278730000000001</v>
      </c>
      <c r="CP72">
        <v>4.0932700000000004</v>
      </c>
      <c r="CQ72">
        <v>3.4054950000000002</v>
      </c>
      <c r="CR72">
        <v>0.81340599999999996</v>
      </c>
      <c r="CS72">
        <v>2.6853910000000001</v>
      </c>
      <c r="CT72">
        <v>5.3058000000000001E-2</v>
      </c>
      <c r="CU72">
        <v>0.39966699999999999</v>
      </c>
      <c r="CV72">
        <v>0.55711200000000005</v>
      </c>
      <c r="CW72">
        <v>0.92413599999999996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83.140345999999994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658.49630100000002</v>
      </c>
      <c r="L73">
        <v>210.29940999999999</v>
      </c>
      <c r="M73">
        <v>89.314704000000006</v>
      </c>
      <c r="N73">
        <v>114.532988</v>
      </c>
      <c r="O73">
        <v>59.974375000000002</v>
      </c>
      <c r="P73">
        <v>105.30224699999999</v>
      </c>
      <c r="Q73">
        <v>5.6963600000000003</v>
      </c>
      <c r="R73">
        <v>40.112414000000001</v>
      </c>
      <c r="S73">
        <v>25.031955</v>
      </c>
      <c r="T73">
        <v>0.53827199999999997</v>
      </c>
      <c r="U73">
        <v>335.43477000000001</v>
      </c>
      <c r="V73">
        <v>17.436264000000001</v>
      </c>
      <c r="W73">
        <v>33.449097000000002</v>
      </c>
      <c r="X73">
        <v>141.79201900000001</v>
      </c>
      <c r="Y73">
        <v>0</v>
      </c>
      <c r="Z73">
        <v>18.898537999999999</v>
      </c>
      <c r="AA73">
        <v>27.008489999999998</v>
      </c>
      <c r="AB73">
        <v>26.362717</v>
      </c>
      <c r="AC73">
        <v>19.295774000000002</v>
      </c>
      <c r="AD73">
        <v>27.198979999999999</v>
      </c>
      <c r="AE73">
        <v>49.222118000000002</v>
      </c>
      <c r="AF73">
        <v>29.883324000000002</v>
      </c>
      <c r="AG73">
        <v>42.433520000000001</v>
      </c>
      <c r="AH73">
        <v>92.782329000000004</v>
      </c>
      <c r="AI73">
        <v>5.0712910000000004</v>
      </c>
      <c r="AJ73">
        <v>0</v>
      </c>
      <c r="AK73">
        <v>52.328688999999997</v>
      </c>
      <c r="AL73">
        <v>12.286058000000001</v>
      </c>
      <c r="AM73">
        <v>15.746878000000001</v>
      </c>
      <c r="AN73">
        <v>0.77202599999999999</v>
      </c>
      <c r="AO73">
        <v>0</v>
      </c>
      <c r="AP73">
        <v>2.9551129999999999</v>
      </c>
      <c r="AQ73">
        <v>60.647874999999999</v>
      </c>
      <c r="AR73">
        <v>25.467955</v>
      </c>
      <c r="AS73">
        <v>20.300198000000002</v>
      </c>
      <c r="AT73">
        <v>10.811192999999999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84.080522000000002</v>
      </c>
      <c r="BA73">
        <f t="shared" si="4"/>
        <v>2460.9647639999998</v>
      </c>
      <c r="BD73">
        <v>5.13</v>
      </c>
      <c r="BE73">
        <v>1.85</v>
      </c>
      <c r="BF73">
        <v>2.88</v>
      </c>
      <c r="BG73">
        <v>1.72</v>
      </c>
      <c r="BH73">
        <v>9.07</v>
      </c>
      <c r="BI73">
        <v>1.1499999999999999</v>
      </c>
      <c r="BJ73">
        <v>1.38</v>
      </c>
      <c r="BK73">
        <v>1.86</v>
      </c>
      <c r="BL73">
        <v>0.87</v>
      </c>
      <c r="BM73">
        <v>0.08</v>
      </c>
      <c r="BN73">
        <v>2.25</v>
      </c>
      <c r="BO73">
        <v>3.62</v>
      </c>
      <c r="BP73">
        <v>0.25</v>
      </c>
      <c r="BQ73">
        <v>1.94</v>
      </c>
      <c r="BR73">
        <v>2.11</v>
      </c>
      <c r="BS73">
        <v>1.59</v>
      </c>
      <c r="BT73">
        <v>2.8541599999999998</v>
      </c>
      <c r="BU73">
        <v>1.28996</v>
      </c>
      <c r="BV73">
        <v>1.929071</v>
      </c>
      <c r="BW73">
        <v>1.867281</v>
      </c>
      <c r="BX73">
        <v>1.8833519999999999</v>
      </c>
      <c r="BY73">
        <v>2.57992</v>
      </c>
      <c r="BZ73">
        <v>1.2762009999999999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5.108244</v>
      </c>
      <c r="CK73">
        <v>0.898872</v>
      </c>
      <c r="CL73">
        <v>1.862625</v>
      </c>
      <c r="CM73">
        <v>3.3757570000000001</v>
      </c>
      <c r="CN73">
        <v>3.4054950000000002</v>
      </c>
      <c r="CO73">
        <v>4.1278730000000001</v>
      </c>
      <c r="CP73">
        <v>4.0932700000000004</v>
      </c>
      <c r="CQ73">
        <v>3.4054950000000002</v>
      </c>
      <c r="CR73">
        <v>0.81340599999999996</v>
      </c>
      <c r="CS73">
        <v>2.6853910000000001</v>
      </c>
      <c r="CT73">
        <v>0.48053099999999999</v>
      </c>
      <c r="CU73">
        <v>0.72666699999999995</v>
      </c>
      <c r="CV73">
        <v>0.742815</v>
      </c>
      <c r="CW73">
        <v>0.92413599999999996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84.080522000000002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658.49630100000002</v>
      </c>
      <c r="L74">
        <v>210.29940999999999</v>
      </c>
      <c r="M74">
        <v>89.314704000000006</v>
      </c>
      <c r="N74">
        <v>114.532988</v>
      </c>
      <c r="O74">
        <v>59.974375000000002</v>
      </c>
      <c r="P74">
        <v>105.30224699999999</v>
      </c>
      <c r="Q74">
        <v>5.6963600000000003</v>
      </c>
      <c r="R74">
        <v>40.112414000000001</v>
      </c>
      <c r="S74">
        <v>25.031955</v>
      </c>
      <c r="T74">
        <v>0.53827199999999997</v>
      </c>
      <c r="U74">
        <v>335.43477000000001</v>
      </c>
      <c r="V74">
        <v>17.436264000000001</v>
      </c>
      <c r="W74">
        <v>33.449097000000002</v>
      </c>
      <c r="X74">
        <v>141.79201900000001</v>
      </c>
      <c r="Y74">
        <v>0</v>
      </c>
      <c r="Z74">
        <v>18.898537999999999</v>
      </c>
      <c r="AA74">
        <v>27.008489999999998</v>
      </c>
      <c r="AB74">
        <v>26.362717</v>
      </c>
      <c r="AC74">
        <v>19.295774000000002</v>
      </c>
      <c r="AD74">
        <v>27.198979999999999</v>
      </c>
      <c r="AE74">
        <v>49.222118000000002</v>
      </c>
      <c r="AF74">
        <v>29.883324000000002</v>
      </c>
      <c r="AG74">
        <v>42.433520000000001</v>
      </c>
      <c r="AH74">
        <v>115.97791100000001</v>
      </c>
      <c r="AI74">
        <v>16.481695999999999</v>
      </c>
      <c r="AJ74">
        <v>0</v>
      </c>
      <c r="AK74">
        <v>52.328688999999997</v>
      </c>
      <c r="AL74">
        <v>12.286058000000001</v>
      </c>
      <c r="AM74">
        <v>15.746878000000001</v>
      </c>
      <c r="AN74">
        <v>0.77202599999999999</v>
      </c>
      <c r="AO74">
        <v>0</v>
      </c>
      <c r="AP74">
        <v>2.9551129999999999</v>
      </c>
      <c r="AQ74">
        <v>60.647874999999999</v>
      </c>
      <c r="AR74">
        <v>25.467955</v>
      </c>
      <c r="AS74">
        <v>20.300198000000002</v>
      </c>
      <c r="AT74">
        <v>10.811192999999999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84.338892999999999</v>
      </c>
      <c r="BA74">
        <f t="shared" si="4"/>
        <v>2495.8291219999992</v>
      </c>
      <c r="BD74">
        <v>5.13</v>
      </c>
      <c r="BE74">
        <v>1.85</v>
      </c>
      <c r="BF74">
        <v>2.88</v>
      </c>
      <c r="BG74">
        <v>1.72</v>
      </c>
      <c r="BH74">
        <v>9.07</v>
      </c>
      <c r="BI74">
        <v>1.1499999999999999</v>
      </c>
      <c r="BJ74">
        <v>1.38</v>
      </c>
      <c r="BK74">
        <v>1.86</v>
      </c>
      <c r="BL74">
        <v>0.87</v>
      </c>
      <c r="BM74">
        <v>0.08</v>
      </c>
      <c r="BN74">
        <v>2.25</v>
      </c>
      <c r="BO74">
        <v>3.62</v>
      </c>
      <c r="BP74">
        <v>0.25</v>
      </c>
      <c r="BQ74">
        <v>1.94</v>
      </c>
      <c r="BR74">
        <v>2.11</v>
      </c>
      <c r="BS74">
        <v>1.59</v>
      </c>
      <c r="BT74">
        <v>2.8541599999999998</v>
      </c>
      <c r="BU74">
        <v>1.28996</v>
      </c>
      <c r="BV74">
        <v>1.929071</v>
      </c>
      <c r="BW74">
        <v>1.867281</v>
      </c>
      <c r="BX74">
        <v>1.8833519999999999</v>
      </c>
      <c r="BY74">
        <v>2.57992</v>
      </c>
      <c r="BZ74">
        <v>1.2762009999999999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5.108244</v>
      </c>
      <c r="CK74">
        <v>0.898872</v>
      </c>
      <c r="CL74">
        <v>1.862625</v>
      </c>
      <c r="CM74">
        <v>3.3757570000000001</v>
      </c>
      <c r="CN74">
        <v>3.4054950000000002</v>
      </c>
      <c r="CO74">
        <v>4.1278730000000001</v>
      </c>
      <c r="CP74">
        <v>4.0932700000000004</v>
      </c>
      <c r="CQ74">
        <v>3.4054950000000002</v>
      </c>
      <c r="CR74">
        <v>0.81340599999999996</v>
      </c>
      <c r="CS74">
        <v>2.6853910000000001</v>
      </c>
      <c r="CT74">
        <v>0.48053099999999999</v>
      </c>
      <c r="CU74">
        <v>0.79933399999999999</v>
      </c>
      <c r="CV74">
        <v>0.92851899999999998</v>
      </c>
      <c r="CW74">
        <v>0.92413599999999996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84.338892999999999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658.49630100000002</v>
      </c>
      <c r="L75">
        <v>210.29940999999999</v>
      </c>
      <c r="M75">
        <v>89.314704000000006</v>
      </c>
      <c r="N75">
        <v>114.532988</v>
      </c>
      <c r="O75">
        <v>59.974375000000002</v>
      </c>
      <c r="P75">
        <v>105.30224699999999</v>
      </c>
      <c r="Q75">
        <v>5.6963600000000003</v>
      </c>
      <c r="R75">
        <v>40.112414000000001</v>
      </c>
      <c r="S75">
        <v>25.031955</v>
      </c>
      <c r="T75">
        <v>0.53827199999999997</v>
      </c>
      <c r="U75">
        <v>335.43477000000001</v>
      </c>
      <c r="V75">
        <v>17.436264000000001</v>
      </c>
      <c r="W75">
        <v>33.449097000000002</v>
      </c>
      <c r="X75">
        <v>141.79201900000001</v>
      </c>
      <c r="Y75">
        <v>0</v>
      </c>
      <c r="Z75">
        <v>18.898537999999999</v>
      </c>
      <c r="AA75">
        <v>27.008489999999998</v>
      </c>
      <c r="AB75">
        <v>26.362717</v>
      </c>
      <c r="AC75">
        <v>19.295774000000002</v>
      </c>
      <c r="AD75">
        <v>27.198979999999999</v>
      </c>
      <c r="AE75">
        <v>49.222118000000002</v>
      </c>
      <c r="AF75">
        <v>29.883324000000002</v>
      </c>
      <c r="AG75">
        <v>42.433520000000001</v>
      </c>
      <c r="AH75">
        <v>115.97791100000001</v>
      </c>
      <c r="AI75">
        <v>16.481695999999999</v>
      </c>
      <c r="AJ75">
        <v>0</v>
      </c>
      <c r="AK75">
        <v>52.328688999999997</v>
      </c>
      <c r="AL75">
        <v>12.286058000000001</v>
      </c>
      <c r="AM75">
        <v>15.746878000000001</v>
      </c>
      <c r="AN75">
        <v>0.77202599999999999</v>
      </c>
      <c r="AO75">
        <v>0</v>
      </c>
      <c r="AP75">
        <v>0.24625900000000001</v>
      </c>
      <c r="AQ75">
        <v>60.647874999999999</v>
      </c>
      <c r="AR75">
        <v>25.467955</v>
      </c>
      <c r="AS75">
        <v>20.300198000000002</v>
      </c>
      <c r="AT75">
        <v>10.811192999999999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84.738559999999993</v>
      </c>
      <c r="BA75">
        <f t="shared" si="4"/>
        <v>2493.5199349999989</v>
      </c>
      <c r="BD75">
        <v>5.13</v>
      </c>
      <c r="BE75">
        <v>1.85</v>
      </c>
      <c r="BF75">
        <v>2.88</v>
      </c>
      <c r="BG75">
        <v>1.72</v>
      </c>
      <c r="BH75">
        <v>9.07</v>
      </c>
      <c r="BI75">
        <v>1.1499999999999999</v>
      </c>
      <c r="BJ75">
        <v>1.38</v>
      </c>
      <c r="BK75">
        <v>1.86</v>
      </c>
      <c r="BL75">
        <v>0.87</v>
      </c>
      <c r="BM75">
        <v>0.08</v>
      </c>
      <c r="BN75">
        <v>2.25</v>
      </c>
      <c r="BO75">
        <v>3.62</v>
      </c>
      <c r="BP75">
        <v>0.25</v>
      </c>
      <c r="BQ75">
        <v>1.94</v>
      </c>
      <c r="BR75">
        <v>2.11</v>
      </c>
      <c r="BS75">
        <v>1.59</v>
      </c>
      <c r="BT75">
        <v>2.8541599999999998</v>
      </c>
      <c r="BU75">
        <v>1.28996</v>
      </c>
      <c r="BV75">
        <v>1.929071</v>
      </c>
      <c r="BW75">
        <v>1.867281</v>
      </c>
      <c r="BX75">
        <v>1.8833519999999999</v>
      </c>
      <c r="BY75">
        <v>2.57992</v>
      </c>
      <c r="BZ75">
        <v>1.2762009999999999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5.108244</v>
      </c>
      <c r="CK75">
        <v>0.898872</v>
      </c>
      <c r="CL75">
        <v>1.862625</v>
      </c>
      <c r="CM75">
        <v>3.3757570000000001</v>
      </c>
      <c r="CN75">
        <v>3.4054950000000002</v>
      </c>
      <c r="CO75">
        <v>4.1278730000000001</v>
      </c>
      <c r="CP75">
        <v>4.0932700000000004</v>
      </c>
      <c r="CQ75">
        <v>3.4054950000000002</v>
      </c>
      <c r="CR75">
        <v>0.81340599999999996</v>
      </c>
      <c r="CS75">
        <v>2.6853910000000001</v>
      </c>
      <c r="CT75">
        <v>0.48053099999999999</v>
      </c>
      <c r="CU75">
        <v>1.199001</v>
      </c>
      <c r="CV75">
        <v>0.92851899999999998</v>
      </c>
      <c r="CW75">
        <v>0.92413599999999996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84.738559999999993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658.49630100000002</v>
      </c>
      <c r="L76">
        <v>210.29940999999999</v>
      </c>
      <c r="M76">
        <v>89.314704000000006</v>
      </c>
      <c r="N76">
        <v>114.532988</v>
      </c>
      <c r="O76">
        <v>59.974375000000002</v>
      </c>
      <c r="P76">
        <v>105.30224699999999</v>
      </c>
      <c r="Q76">
        <v>5.6963600000000003</v>
      </c>
      <c r="R76">
        <v>40.112414000000001</v>
      </c>
      <c r="S76">
        <v>25.031955</v>
      </c>
      <c r="T76">
        <v>0.53827199999999997</v>
      </c>
      <c r="U76">
        <v>335.43477000000001</v>
      </c>
      <c r="V76">
        <v>17.436264000000001</v>
      </c>
      <c r="W76">
        <v>33.449097000000002</v>
      </c>
      <c r="X76">
        <v>141.79201900000001</v>
      </c>
      <c r="Y76">
        <v>0</v>
      </c>
      <c r="Z76">
        <v>18.898537999999999</v>
      </c>
      <c r="AA76">
        <v>27.008489999999998</v>
      </c>
      <c r="AB76">
        <v>26.362717</v>
      </c>
      <c r="AC76">
        <v>19.295774000000002</v>
      </c>
      <c r="AD76">
        <v>27.198979999999999</v>
      </c>
      <c r="AE76">
        <v>49.222118000000002</v>
      </c>
      <c r="AF76">
        <v>29.883324000000002</v>
      </c>
      <c r="AG76">
        <v>42.433520000000001</v>
      </c>
      <c r="AH76">
        <v>115.97791100000001</v>
      </c>
      <c r="AI76">
        <v>5.0712910000000004</v>
      </c>
      <c r="AJ76">
        <v>0</v>
      </c>
      <c r="AK76">
        <v>52.328688999999997</v>
      </c>
      <c r="AL76">
        <v>12.286058000000001</v>
      </c>
      <c r="AM76">
        <v>15.746878000000001</v>
      </c>
      <c r="AN76">
        <v>0.77202599999999999</v>
      </c>
      <c r="AO76">
        <v>0</v>
      </c>
      <c r="AP76">
        <v>0.24625900000000001</v>
      </c>
      <c r="AQ76">
        <v>60.647874999999999</v>
      </c>
      <c r="AR76">
        <v>25.467955</v>
      </c>
      <c r="AS76">
        <v>20.300198000000002</v>
      </c>
      <c r="AT76">
        <v>10.811192999999999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84.738559999999993</v>
      </c>
      <c r="BA76">
        <f t="shared" si="4"/>
        <v>2482.1095299999993</v>
      </c>
      <c r="BD76">
        <v>5.13</v>
      </c>
      <c r="BE76">
        <v>1.85</v>
      </c>
      <c r="BF76">
        <v>2.88</v>
      </c>
      <c r="BG76">
        <v>1.72</v>
      </c>
      <c r="BH76">
        <v>9.07</v>
      </c>
      <c r="BI76">
        <v>1.1499999999999999</v>
      </c>
      <c r="BJ76">
        <v>1.38</v>
      </c>
      <c r="BK76">
        <v>1.86</v>
      </c>
      <c r="BL76">
        <v>0.87</v>
      </c>
      <c r="BM76">
        <v>0.08</v>
      </c>
      <c r="BN76">
        <v>2.25</v>
      </c>
      <c r="BO76">
        <v>3.62</v>
      </c>
      <c r="BP76">
        <v>0.25</v>
      </c>
      <c r="BQ76">
        <v>1.94</v>
      </c>
      <c r="BR76">
        <v>2.11</v>
      </c>
      <c r="BS76">
        <v>1.59</v>
      </c>
      <c r="BT76">
        <v>2.8541599999999998</v>
      </c>
      <c r="BU76">
        <v>1.28996</v>
      </c>
      <c r="BV76">
        <v>1.929071</v>
      </c>
      <c r="BW76">
        <v>1.867281</v>
      </c>
      <c r="BX76">
        <v>1.8833519999999999</v>
      </c>
      <c r="BY76">
        <v>2.57992</v>
      </c>
      <c r="BZ76">
        <v>1.2762009999999999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5.108244</v>
      </c>
      <c r="CK76">
        <v>0.898872</v>
      </c>
      <c r="CL76">
        <v>1.862625</v>
      </c>
      <c r="CM76">
        <v>3.3757570000000001</v>
      </c>
      <c r="CN76">
        <v>3.4054950000000002</v>
      </c>
      <c r="CO76">
        <v>4.1278730000000001</v>
      </c>
      <c r="CP76">
        <v>4.0932700000000004</v>
      </c>
      <c r="CQ76">
        <v>3.4054950000000002</v>
      </c>
      <c r="CR76">
        <v>0.81340599999999996</v>
      </c>
      <c r="CS76">
        <v>2.6853910000000001</v>
      </c>
      <c r="CT76">
        <v>0.48053099999999999</v>
      </c>
      <c r="CU76">
        <v>1.199001</v>
      </c>
      <c r="CV76">
        <v>0.92851899999999998</v>
      </c>
      <c r="CW76">
        <v>0.92413599999999996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84.738559999999993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658.49630100000002</v>
      </c>
      <c r="L77">
        <v>210.29940999999999</v>
      </c>
      <c r="M77">
        <v>89.314704000000006</v>
      </c>
      <c r="N77">
        <v>114.532988</v>
      </c>
      <c r="O77">
        <v>59.974375000000002</v>
      </c>
      <c r="P77">
        <v>105.30224699999999</v>
      </c>
      <c r="Q77">
        <v>5.6963600000000003</v>
      </c>
      <c r="R77">
        <v>40.112414000000001</v>
      </c>
      <c r="S77">
        <v>25.031955</v>
      </c>
      <c r="T77">
        <v>0.53827199999999997</v>
      </c>
      <c r="U77">
        <v>335.43477000000001</v>
      </c>
      <c r="V77">
        <v>17.436264000000001</v>
      </c>
      <c r="W77">
        <v>33.449097000000002</v>
      </c>
      <c r="X77">
        <v>141.79201900000001</v>
      </c>
      <c r="Y77">
        <v>0</v>
      </c>
      <c r="Z77">
        <v>18.898537999999999</v>
      </c>
      <c r="AA77">
        <v>27.008489999999998</v>
      </c>
      <c r="AB77">
        <v>26.362717</v>
      </c>
      <c r="AC77">
        <v>19.295774000000002</v>
      </c>
      <c r="AD77">
        <v>27.198979999999999</v>
      </c>
      <c r="AE77">
        <v>49.222118000000002</v>
      </c>
      <c r="AF77">
        <v>29.883324000000002</v>
      </c>
      <c r="AG77">
        <v>42.433520000000001</v>
      </c>
      <c r="AH77">
        <v>115.97791100000001</v>
      </c>
      <c r="AI77">
        <v>0</v>
      </c>
      <c r="AJ77">
        <v>0</v>
      </c>
      <c r="AK77">
        <v>52.328688999999997</v>
      </c>
      <c r="AL77">
        <v>12.286058000000001</v>
      </c>
      <c r="AM77">
        <v>15.746878000000001</v>
      </c>
      <c r="AN77">
        <v>0.790856</v>
      </c>
      <c r="AO77">
        <v>0</v>
      </c>
      <c r="AP77">
        <v>0.24625900000000001</v>
      </c>
      <c r="AQ77">
        <v>60.647874999999999</v>
      </c>
      <c r="AR77">
        <v>35.018438000000003</v>
      </c>
      <c r="AS77">
        <v>20.300198000000002</v>
      </c>
      <c r="AT77">
        <v>10.811192999999999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84.338892999999999</v>
      </c>
      <c r="BA77">
        <f t="shared" si="4"/>
        <v>2486.2078849999994</v>
      </c>
      <c r="BD77">
        <v>5.13</v>
      </c>
      <c r="BE77">
        <v>1.85</v>
      </c>
      <c r="BF77">
        <v>2.88</v>
      </c>
      <c r="BG77">
        <v>1.72</v>
      </c>
      <c r="BH77">
        <v>9.07</v>
      </c>
      <c r="BI77">
        <v>1.1499999999999999</v>
      </c>
      <c r="BJ77">
        <v>1.38</v>
      </c>
      <c r="BK77">
        <v>1.86</v>
      </c>
      <c r="BL77">
        <v>0.87</v>
      </c>
      <c r="BM77">
        <v>0.08</v>
      </c>
      <c r="BN77">
        <v>2.25</v>
      </c>
      <c r="BO77">
        <v>3.62</v>
      </c>
      <c r="BP77">
        <v>0.25</v>
      </c>
      <c r="BQ77">
        <v>1.94</v>
      </c>
      <c r="BR77">
        <v>2.11</v>
      </c>
      <c r="BS77">
        <v>1.59</v>
      </c>
      <c r="BT77">
        <v>2.8541599999999998</v>
      </c>
      <c r="BU77">
        <v>1.28996</v>
      </c>
      <c r="BV77">
        <v>1.929071</v>
      </c>
      <c r="BW77">
        <v>1.867281</v>
      </c>
      <c r="BX77">
        <v>1.8833519999999999</v>
      </c>
      <c r="BY77">
        <v>2.57992</v>
      </c>
      <c r="BZ77">
        <v>1.2762009999999999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5.108244</v>
      </c>
      <c r="CK77">
        <v>0.898872</v>
      </c>
      <c r="CL77">
        <v>1.862625</v>
      </c>
      <c r="CM77">
        <v>3.3757570000000001</v>
      </c>
      <c r="CN77">
        <v>3.4054950000000002</v>
      </c>
      <c r="CO77">
        <v>4.1278730000000001</v>
      </c>
      <c r="CP77">
        <v>4.0932700000000004</v>
      </c>
      <c r="CQ77">
        <v>3.4054950000000002</v>
      </c>
      <c r="CR77">
        <v>0.81340599999999996</v>
      </c>
      <c r="CS77">
        <v>2.6853910000000001</v>
      </c>
      <c r="CT77">
        <v>0.48053099999999999</v>
      </c>
      <c r="CU77">
        <v>0.79933399999999999</v>
      </c>
      <c r="CV77">
        <v>0.92851899999999998</v>
      </c>
      <c r="CW77">
        <v>0.92413599999999996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84.338892999999999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658.49630100000002</v>
      </c>
      <c r="L78">
        <v>210.29940999999999</v>
      </c>
      <c r="M78">
        <v>89.314704000000006</v>
      </c>
      <c r="N78">
        <v>114.532988</v>
      </c>
      <c r="O78">
        <v>59.974375000000002</v>
      </c>
      <c r="P78">
        <v>105.30224699999999</v>
      </c>
      <c r="Q78">
        <v>5.6963600000000003</v>
      </c>
      <c r="R78">
        <v>40.112414000000001</v>
      </c>
      <c r="S78">
        <v>25.031955</v>
      </c>
      <c r="T78">
        <v>0.53827199999999997</v>
      </c>
      <c r="U78">
        <v>335.43477000000001</v>
      </c>
      <c r="V78">
        <v>17.436264000000001</v>
      </c>
      <c r="W78">
        <v>33.449097000000002</v>
      </c>
      <c r="X78">
        <v>141.79201900000001</v>
      </c>
      <c r="Y78">
        <v>0</v>
      </c>
      <c r="Z78">
        <v>18.898537999999999</v>
      </c>
      <c r="AA78">
        <v>27.008489999999998</v>
      </c>
      <c r="AB78">
        <v>26.362717</v>
      </c>
      <c r="AC78">
        <v>19.295774000000002</v>
      </c>
      <c r="AD78">
        <v>27.198979999999999</v>
      </c>
      <c r="AE78">
        <v>49.222118000000002</v>
      </c>
      <c r="AF78">
        <v>29.883324000000002</v>
      </c>
      <c r="AG78">
        <v>42.433520000000001</v>
      </c>
      <c r="AH78">
        <v>115.97791100000001</v>
      </c>
      <c r="AI78">
        <v>0</v>
      </c>
      <c r="AJ78">
        <v>0</v>
      </c>
      <c r="AK78">
        <v>52.328688999999997</v>
      </c>
      <c r="AL78">
        <v>12.286058000000001</v>
      </c>
      <c r="AM78">
        <v>15.746878000000001</v>
      </c>
      <c r="AN78">
        <v>0.790856</v>
      </c>
      <c r="AO78">
        <v>0</v>
      </c>
      <c r="AP78">
        <v>0.24625900000000001</v>
      </c>
      <c r="AQ78">
        <v>60.647874999999999</v>
      </c>
      <c r="AR78">
        <v>35.018438000000003</v>
      </c>
      <c r="AS78">
        <v>20.300198000000002</v>
      </c>
      <c r="AT78">
        <v>10.811192999999999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83.939225999999991</v>
      </c>
      <c r="BA78">
        <f t="shared" si="4"/>
        <v>2485.8082179999992</v>
      </c>
      <c r="BD78">
        <v>5.13</v>
      </c>
      <c r="BE78">
        <v>1.85</v>
      </c>
      <c r="BF78">
        <v>2.88</v>
      </c>
      <c r="BG78">
        <v>1.72</v>
      </c>
      <c r="BH78">
        <v>9.07</v>
      </c>
      <c r="BI78">
        <v>1.1499999999999999</v>
      </c>
      <c r="BJ78">
        <v>1.38</v>
      </c>
      <c r="BK78">
        <v>1.86</v>
      </c>
      <c r="BL78">
        <v>0.87</v>
      </c>
      <c r="BM78">
        <v>0.08</v>
      </c>
      <c r="BN78">
        <v>2.25</v>
      </c>
      <c r="BO78">
        <v>3.62</v>
      </c>
      <c r="BP78">
        <v>0.25</v>
      </c>
      <c r="BQ78">
        <v>1.94</v>
      </c>
      <c r="BR78">
        <v>2.11</v>
      </c>
      <c r="BS78">
        <v>1.59</v>
      </c>
      <c r="BT78">
        <v>2.8541599999999998</v>
      </c>
      <c r="BU78">
        <v>1.28996</v>
      </c>
      <c r="BV78">
        <v>1.929071</v>
      </c>
      <c r="BW78">
        <v>1.867281</v>
      </c>
      <c r="BX78">
        <v>1.8833519999999999</v>
      </c>
      <c r="BY78">
        <v>2.57992</v>
      </c>
      <c r="BZ78">
        <v>1.2762009999999999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5.108244</v>
      </c>
      <c r="CK78">
        <v>0.898872</v>
      </c>
      <c r="CL78">
        <v>1.862625</v>
      </c>
      <c r="CM78">
        <v>3.3757570000000001</v>
      </c>
      <c r="CN78">
        <v>3.4054950000000002</v>
      </c>
      <c r="CO78">
        <v>4.1278730000000001</v>
      </c>
      <c r="CP78">
        <v>4.0932700000000004</v>
      </c>
      <c r="CQ78">
        <v>3.4054950000000002</v>
      </c>
      <c r="CR78">
        <v>0.81340599999999996</v>
      </c>
      <c r="CS78">
        <v>2.6853910000000001</v>
      </c>
      <c r="CT78">
        <v>0.48053099999999999</v>
      </c>
      <c r="CU78">
        <v>0.39966699999999999</v>
      </c>
      <c r="CV78">
        <v>0.92851899999999998</v>
      </c>
      <c r="CW78">
        <v>0.92413599999999996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83.939225999999991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658.49630100000002</v>
      </c>
      <c r="L79">
        <v>210.29940999999999</v>
      </c>
      <c r="M79">
        <v>89.314704000000006</v>
      </c>
      <c r="N79">
        <v>114.532988</v>
      </c>
      <c r="O79">
        <v>59.974375000000002</v>
      </c>
      <c r="P79">
        <v>105.30224699999999</v>
      </c>
      <c r="Q79">
        <v>5.6963600000000003</v>
      </c>
      <c r="R79">
        <v>40.112414000000001</v>
      </c>
      <c r="S79">
        <v>25.031955</v>
      </c>
      <c r="T79">
        <v>0.53827199999999997</v>
      </c>
      <c r="U79">
        <v>335.43477000000001</v>
      </c>
      <c r="V79">
        <v>17.436264000000001</v>
      </c>
      <c r="W79">
        <v>33.449097000000002</v>
      </c>
      <c r="X79">
        <v>141.79201900000001</v>
      </c>
      <c r="Y79">
        <v>0</v>
      </c>
      <c r="Z79">
        <v>12.599024999999999</v>
      </c>
      <c r="AA79">
        <v>27.008489999999998</v>
      </c>
      <c r="AB79">
        <v>4.0024369999999996</v>
      </c>
      <c r="AC79">
        <v>9.6383749999999999</v>
      </c>
      <c r="AD79">
        <v>17.869861</v>
      </c>
      <c r="AE79">
        <v>32.702331000000001</v>
      </c>
      <c r="AF79">
        <v>26.367637999999999</v>
      </c>
      <c r="AG79">
        <v>42.433520000000001</v>
      </c>
      <c r="AH79">
        <v>79.822854000000007</v>
      </c>
      <c r="AI79">
        <v>0</v>
      </c>
      <c r="AJ79">
        <v>0</v>
      </c>
      <c r="AK79">
        <v>52.328688999999997</v>
      </c>
      <c r="AL79">
        <v>12.286058000000001</v>
      </c>
      <c r="AM79">
        <v>15.746878000000001</v>
      </c>
      <c r="AN79">
        <v>0.790856</v>
      </c>
      <c r="AO79">
        <v>0</v>
      </c>
      <c r="AP79">
        <v>2.9551129999999999</v>
      </c>
      <c r="AQ79">
        <v>60.647874999999999</v>
      </c>
      <c r="AR79">
        <v>35.018438000000003</v>
      </c>
      <c r="AS79">
        <v>20.300198000000002</v>
      </c>
      <c r="AT79">
        <v>10.811192999999999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83.648558999999992</v>
      </c>
      <c r="BA79">
        <f t="shared" si="4"/>
        <v>2384.3895640000001</v>
      </c>
      <c r="BD79">
        <v>5.13</v>
      </c>
      <c r="BE79">
        <v>1.85</v>
      </c>
      <c r="BF79">
        <v>2.88</v>
      </c>
      <c r="BG79">
        <v>1.72</v>
      </c>
      <c r="BH79">
        <v>9.07</v>
      </c>
      <c r="BI79">
        <v>1.1499999999999999</v>
      </c>
      <c r="BJ79">
        <v>1.38</v>
      </c>
      <c r="BK79">
        <v>1.86</v>
      </c>
      <c r="BL79">
        <v>0.87</v>
      </c>
      <c r="BM79">
        <v>0.08</v>
      </c>
      <c r="BN79">
        <v>2.25</v>
      </c>
      <c r="BO79">
        <v>3.62</v>
      </c>
      <c r="BP79">
        <v>0.25</v>
      </c>
      <c r="BQ79">
        <v>1.94</v>
      </c>
      <c r="BR79">
        <v>2.11</v>
      </c>
      <c r="BS79">
        <v>1.59</v>
      </c>
      <c r="BT79">
        <v>2.8541599999999998</v>
      </c>
      <c r="BU79">
        <v>1.28996</v>
      </c>
      <c r="BV79">
        <v>1.929071</v>
      </c>
      <c r="BW79">
        <v>1.867281</v>
      </c>
      <c r="BX79">
        <v>1.8833519999999999</v>
      </c>
      <c r="BY79">
        <v>2.57992</v>
      </c>
      <c r="BZ79">
        <v>1.2762009999999999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5.108244</v>
      </c>
      <c r="CK79">
        <v>0.898872</v>
      </c>
      <c r="CL79">
        <v>1.862625</v>
      </c>
      <c r="CM79">
        <v>3.3757570000000001</v>
      </c>
      <c r="CN79">
        <v>3.4054950000000002</v>
      </c>
      <c r="CO79">
        <v>4.1278730000000001</v>
      </c>
      <c r="CP79">
        <v>4.0932700000000004</v>
      </c>
      <c r="CQ79">
        <v>3.4054950000000002</v>
      </c>
      <c r="CR79">
        <v>0.81340599999999996</v>
      </c>
      <c r="CS79">
        <v>2.6853910000000001</v>
      </c>
      <c r="CT79">
        <v>0.48053099999999999</v>
      </c>
      <c r="CU79">
        <v>0.39966699999999999</v>
      </c>
      <c r="CV79">
        <v>0.63785199999999997</v>
      </c>
      <c r="CW79">
        <v>0.92413599999999996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83.648558999999992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658.49630100000002</v>
      </c>
      <c r="L80">
        <v>210.29940999999999</v>
      </c>
      <c r="M80">
        <v>89.314704000000006</v>
      </c>
      <c r="N80">
        <v>114.532988</v>
      </c>
      <c r="O80">
        <v>59.974375000000002</v>
      </c>
      <c r="P80">
        <v>105.30224699999999</v>
      </c>
      <c r="Q80">
        <v>5.6963600000000003</v>
      </c>
      <c r="R80">
        <v>40.112414000000001</v>
      </c>
      <c r="S80">
        <v>25.031955</v>
      </c>
      <c r="T80">
        <v>0.53827199999999997</v>
      </c>
      <c r="U80">
        <v>335.43477000000001</v>
      </c>
      <c r="V80">
        <v>17.436264000000001</v>
      </c>
      <c r="W80">
        <v>33.449097000000002</v>
      </c>
      <c r="X80">
        <v>141.79201900000001</v>
      </c>
      <c r="Y80">
        <v>0</v>
      </c>
      <c r="Z80">
        <v>6.2995130000000001</v>
      </c>
      <c r="AA80">
        <v>17.085329999999999</v>
      </c>
      <c r="AB80">
        <v>0</v>
      </c>
      <c r="AC80">
        <v>9.6383749999999999</v>
      </c>
      <c r="AD80">
        <v>2.6279210000000002</v>
      </c>
      <c r="AE80">
        <v>15.329217999999999</v>
      </c>
      <c r="AF80">
        <v>26.367637999999999</v>
      </c>
      <c r="AG80">
        <v>42.433520000000001</v>
      </c>
      <c r="AH80">
        <v>56.345543999999997</v>
      </c>
      <c r="AI80">
        <v>0</v>
      </c>
      <c r="AJ80">
        <v>0</v>
      </c>
      <c r="AK80">
        <v>52.328688999999997</v>
      </c>
      <c r="AL80">
        <v>12.286058000000001</v>
      </c>
      <c r="AM80">
        <v>15.746878000000001</v>
      </c>
      <c r="AN80">
        <v>0.790856</v>
      </c>
      <c r="AO80">
        <v>0</v>
      </c>
      <c r="AP80">
        <v>2.9551129999999999</v>
      </c>
      <c r="AQ80">
        <v>45.485906</v>
      </c>
      <c r="AR80">
        <v>35.018438000000003</v>
      </c>
      <c r="AS80">
        <v>20.300198000000002</v>
      </c>
      <c r="AT80">
        <v>10.811192999999999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83.204483999999994</v>
      </c>
      <c r="BA80">
        <f t="shared" si="4"/>
        <v>2292.4660479999998</v>
      </c>
      <c r="BD80">
        <v>5.13</v>
      </c>
      <c r="BE80">
        <v>1.85</v>
      </c>
      <c r="BF80">
        <v>2.88</v>
      </c>
      <c r="BG80">
        <v>1.72</v>
      </c>
      <c r="BH80">
        <v>9.07</v>
      </c>
      <c r="BI80">
        <v>1.1499999999999999</v>
      </c>
      <c r="BJ80">
        <v>1.38</v>
      </c>
      <c r="BK80">
        <v>1.86</v>
      </c>
      <c r="BL80">
        <v>0.87</v>
      </c>
      <c r="BM80">
        <v>0.08</v>
      </c>
      <c r="BN80">
        <v>2.25</v>
      </c>
      <c r="BO80">
        <v>3.62</v>
      </c>
      <c r="BP80">
        <v>0.25</v>
      </c>
      <c r="BQ80">
        <v>1.94</v>
      </c>
      <c r="BR80">
        <v>2.11</v>
      </c>
      <c r="BS80">
        <v>1.59</v>
      </c>
      <c r="BT80">
        <v>2.8541599999999998</v>
      </c>
      <c r="BU80">
        <v>1.28996</v>
      </c>
      <c r="BV80">
        <v>1.929071</v>
      </c>
      <c r="BW80">
        <v>1.867281</v>
      </c>
      <c r="BX80">
        <v>1.8833519999999999</v>
      </c>
      <c r="BY80">
        <v>2.57992</v>
      </c>
      <c r="BZ80">
        <v>1.2762009999999999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5.108244</v>
      </c>
      <c r="CK80">
        <v>0.898872</v>
      </c>
      <c r="CL80">
        <v>1.862625</v>
      </c>
      <c r="CM80">
        <v>3.3757570000000001</v>
      </c>
      <c r="CN80">
        <v>3.4054950000000002</v>
      </c>
      <c r="CO80">
        <v>4.1278730000000001</v>
      </c>
      <c r="CP80">
        <v>4.0932700000000004</v>
      </c>
      <c r="CQ80">
        <v>3.4054950000000002</v>
      </c>
      <c r="CR80">
        <v>0.81340599999999996</v>
      </c>
      <c r="CS80">
        <v>2.6853910000000001</v>
      </c>
      <c r="CT80">
        <v>0.48053099999999999</v>
      </c>
      <c r="CU80">
        <v>0.141296</v>
      </c>
      <c r="CV80">
        <v>0.45214799999999999</v>
      </c>
      <c r="CW80">
        <v>0.92413599999999996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83.204483999999994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652.36384499999997</v>
      </c>
      <c r="L81">
        <v>209.49200200000001</v>
      </c>
      <c r="M81">
        <v>89.314704000000006</v>
      </c>
      <c r="N81">
        <v>114.532988</v>
      </c>
      <c r="O81">
        <v>59.974375000000002</v>
      </c>
      <c r="P81">
        <v>105.30224699999999</v>
      </c>
      <c r="Q81">
        <v>5.6963600000000003</v>
      </c>
      <c r="R81">
        <v>40.112414000000001</v>
      </c>
      <c r="S81">
        <v>25.031955</v>
      </c>
      <c r="T81">
        <v>0.53827199999999997</v>
      </c>
      <c r="U81">
        <v>335.43477000000001</v>
      </c>
      <c r="V81">
        <v>17.436264000000001</v>
      </c>
      <c r="W81">
        <v>32.673110000000001</v>
      </c>
      <c r="X81">
        <v>141.79201900000001</v>
      </c>
      <c r="Y81">
        <v>0</v>
      </c>
      <c r="Z81">
        <v>6.2995130000000001</v>
      </c>
      <c r="AA81">
        <v>13.44046</v>
      </c>
      <c r="AB81">
        <v>0</v>
      </c>
      <c r="AC81">
        <v>0</v>
      </c>
      <c r="AD81">
        <v>0</v>
      </c>
      <c r="AE81">
        <v>15.329217999999999</v>
      </c>
      <c r="AF81">
        <v>26.367637999999999</v>
      </c>
      <c r="AG81">
        <v>42.433520000000001</v>
      </c>
      <c r="AH81">
        <v>37.563696</v>
      </c>
      <c r="AI81">
        <v>0</v>
      </c>
      <c r="AJ81">
        <v>0</v>
      </c>
      <c r="AK81">
        <v>52.328688999999997</v>
      </c>
      <c r="AL81">
        <v>12.286058000000001</v>
      </c>
      <c r="AM81">
        <v>15.746878000000001</v>
      </c>
      <c r="AN81">
        <v>0.790856</v>
      </c>
      <c r="AO81">
        <v>0</v>
      </c>
      <c r="AP81">
        <v>2.9551129999999999</v>
      </c>
      <c r="AQ81">
        <v>45.485906</v>
      </c>
      <c r="AR81">
        <v>35.018438000000003</v>
      </c>
      <c r="AS81">
        <v>23.274111999999999</v>
      </c>
      <c r="AT81">
        <v>10.811192999999999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82.912472000000008</v>
      </c>
      <c r="BA81">
        <f t="shared" si="4"/>
        <v>2252.7390849999997</v>
      </c>
      <c r="BD81">
        <v>5.13</v>
      </c>
      <c r="BE81">
        <v>1.85</v>
      </c>
      <c r="BF81">
        <v>2.88</v>
      </c>
      <c r="BG81">
        <v>1.72</v>
      </c>
      <c r="BH81">
        <v>9.07</v>
      </c>
      <c r="BI81">
        <v>1.1499999999999999</v>
      </c>
      <c r="BJ81">
        <v>1.38</v>
      </c>
      <c r="BK81">
        <v>1.86</v>
      </c>
      <c r="BL81">
        <v>0.87</v>
      </c>
      <c r="BM81">
        <v>0.08</v>
      </c>
      <c r="BN81">
        <v>2.25</v>
      </c>
      <c r="BO81">
        <v>3.62</v>
      </c>
      <c r="BP81">
        <v>0.25</v>
      </c>
      <c r="BQ81">
        <v>1.94</v>
      </c>
      <c r="BR81">
        <v>2.11</v>
      </c>
      <c r="BS81">
        <v>1.59</v>
      </c>
      <c r="BT81">
        <v>2.8541599999999998</v>
      </c>
      <c r="BU81">
        <v>1.28996</v>
      </c>
      <c r="BV81">
        <v>1.929071</v>
      </c>
      <c r="BW81">
        <v>1.867281</v>
      </c>
      <c r="BX81">
        <v>1.8833519999999999</v>
      </c>
      <c r="BY81">
        <v>2.57992</v>
      </c>
      <c r="BZ81">
        <v>1.2762009999999999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5.108244</v>
      </c>
      <c r="CK81">
        <v>0.898872</v>
      </c>
      <c r="CL81">
        <v>1.862625</v>
      </c>
      <c r="CM81">
        <v>3.3757570000000001</v>
      </c>
      <c r="CN81">
        <v>3.4054950000000002</v>
      </c>
      <c r="CO81">
        <v>4.1278730000000001</v>
      </c>
      <c r="CP81">
        <v>4.0932700000000004</v>
      </c>
      <c r="CQ81">
        <v>3.4054950000000002</v>
      </c>
      <c r="CR81">
        <v>0.81340599999999996</v>
      </c>
      <c r="CS81">
        <v>2.6853910000000001</v>
      </c>
      <c r="CT81">
        <v>0.48053099999999999</v>
      </c>
      <c r="CU81">
        <v>0</v>
      </c>
      <c r="CV81">
        <v>0.30143199999999998</v>
      </c>
      <c r="CW81">
        <v>0.92413599999999996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82.912472000000008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652.36384499999997</v>
      </c>
      <c r="L82">
        <v>198.986086</v>
      </c>
      <c r="M82">
        <v>89.314704000000006</v>
      </c>
      <c r="N82">
        <v>114.532988</v>
      </c>
      <c r="O82">
        <v>59.974375000000002</v>
      </c>
      <c r="P82">
        <v>105.30224699999999</v>
      </c>
      <c r="Q82">
        <v>5.6963600000000003</v>
      </c>
      <c r="R82">
        <v>40.112414000000001</v>
      </c>
      <c r="S82">
        <v>25.031955</v>
      </c>
      <c r="T82">
        <v>0.53827199999999997</v>
      </c>
      <c r="U82">
        <v>335.43477000000001</v>
      </c>
      <c r="V82">
        <v>17.436264000000001</v>
      </c>
      <c r="W82">
        <v>32.673110000000001</v>
      </c>
      <c r="X82">
        <v>141.79201900000001</v>
      </c>
      <c r="Y82">
        <v>0</v>
      </c>
      <c r="Z82">
        <v>6.2995130000000001</v>
      </c>
      <c r="AA82">
        <v>3.6448700000000001</v>
      </c>
      <c r="AB82">
        <v>0</v>
      </c>
      <c r="AC82">
        <v>0</v>
      </c>
      <c r="AD82">
        <v>0</v>
      </c>
      <c r="AE82">
        <v>15.329217999999999</v>
      </c>
      <c r="AF82">
        <v>26.367637999999999</v>
      </c>
      <c r="AG82">
        <v>42.433520000000001</v>
      </c>
      <c r="AH82">
        <v>18.781848</v>
      </c>
      <c r="AI82">
        <v>0</v>
      </c>
      <c r="AJ82">
        <v>0</v>
      </c>
      <c r="AK82">
        <v>52.328688999999997</v>
      </c>
      <c r="AL82">
        <v>12.286058000000001</v>
      </c>
      <c r="AM82">
        <v>15.746878000000001</v>
      </c>
      <c r="AN82">
        <v>0.790856</v>
      </c>
      <c r="AO82">
        <v>0</v>
      </c>
      <c r="AP82">
        <v>2.9551129999999999</v>
      </c>
      <c r="AQ82">
        <v>39.332304000000001</v>
      </c>
      <c r="AR82">
        <v>35.018438000000003</v>
      </c>
      <c r="AS82">
        <v>23.274111999999999</v>
      </c>
      <c r="AT82">
        <v>10.811192999999999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82.761756000000005</v>
      </c>
      <c r="BA82">
        <f t="shared" si="4"/>
        <v>2207.3514129999999</v>
      </c>
      <c r="BD82">
        <v>5.13</v>
      </c>
      <c r="BE82">
        <v>1.85</v>
      </c>
      <c r="BF82">
        <v>2.88</v>
      </c>
      <c r="BG82">
        <v>1.72</v>
      </c>
      <c r="BH82">
        <v>9.07</v>
      </c>
      <c r="BI82">
        <v>1.1499999999999999</v>
      </c>
      <c r="BJ82">
        <v>1.38</v>
      </c>
      <c r="BK82">
        <v>1.86</v>
      </c>
      <c r="BL82">
        <v>0.87</v>
      </c>
      <c r="BM82">
        <v>0.08</v>
      </c>
      <c r="BN82">
        <v>2.25</v>
      </c>
      <c r="BO82">
        <v>3.62</v>
      </c>
      <c r="BP82">
        <v>0.25</v>
      </c>
      <c r="BQ82">
        <v>1.94</v>
      </c>
      <c r="BR82">
        <v>2.11</v>
      </c>
      <c r="BS82">
        <v>1.59</v>
      </c>
      <c r="BT82">
        <v>2.8541599999999998</v>
      </c>
      <c r="BU82">
        <v>1.28996</v>
      </c>
      <c r="BV82">
        <v>1.929071</v>
      </c>
      <c r="BW82">
        <v>1.867281</v>
      </c>
      <c r="BX82">
        <v>1.8833519999999999</v>
      </c>
      <c r="BY82">
        <v>2.57992</v>
      </c>
      <c r="BZ82">
        <v>1.2762009999999999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5.108244</v>
      </c>
      <c r="CK82">
        <v>0.898872</v>
      </c>
      <c r="CL82">
        <v>1.862625</v>
      </c>
      <c r="CM82">
        <v>3.3757570000000001</v>
      </c>
      <c r="CN82">
        <v>3.4054950000000002</v>
      </c>
      <c r="CO82">
        <v>4.1278730000000001</v>
      </c>
      <c r="CP82">
        <v>4.0932700000000004</v>
      </c>
      <c r="CQ82">
        <v>3.4054950000000002</v>
      </c>
      <c r="CR82">
        <v>0.81340599999999996</v>
      </c>
      <c r="CS82">
        <v>2.6853910000000001</v>
      </c>
      <c r="CT82">
        <v>0.48053099999999999</v>
      </c>
      <c r="CU82">
        <v>0</v>
      </c>
      <c r="CV82">
        <v>0.15071599999999999</v>
      </c>
      <c r="CW82">
        <v>0.92413599999999996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82.761756000000005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652.36384499999997</v>
      </c>
      <c r="L83">
        <v>198.986086</v>
      </c>
      <c r="M83">
        <v>89.314704000000006</v>
      </c>
      <c r="N83">
        <v>114.532988</v>
      </c>
      <c r="O83">
        <v>59.974375000000002</v>
      </c>
      <c r="P83">
        <v>105.30224699999999</v>
      </c>
      <c r="Q83">
        <v>5.6963600000000003</v>
      </c>
      <c r="R83">
        <v>40.112414000000001</v>
      </c>
      <c r="S83">
        <v>25.031955</v>
      </c>
      <c r="T83">
        <v>0.53827199999999997</v>
      </c>
      <c r="U83">
        <v>335.43477000000001</v>
      </c>
      <c r="V83">
        <v>17.436264000000001</v>
      </c>
      <c r="W83">
        <v>32.673110000000001</v>
      </c>
      <c r="X83">
        <v>141.79201900000001</v>
      </c>
      <c r="Y83">
        <v>0</v>
      </c>
      <c r="Z83">
        <v>6.2995130000000001</v>
      </c>
      <c r="AA83">
        <v>0</v>
      </c>
      <c r="AB83">
        <v>0</v>
      </c>
      <c r="AC83">
        <v>0</v>
      </c>
      <c r="AD83">
        <v>0</v>
      </c>
      <c r="AE83">
        <v>15.329217999999999</v>
      </c>
      <c r="AF83">
        <v>26.367637999999999</v>
      </c>
      <c r="AG83">
        <v>42.433520000000001</v>
      </c>
      <c r="AH83">
        <v>0</v>
      </c>
      <c r="AI83">
        <v>0</v>
      </c>
      <c r="AJ83">
        <v>0</v>
      </c>
      <c r="AK83">
        <v>52.328688999999997</v>
      </c>
      <c r="AL83">
        <v>12.286058000000001</v>
      </c>
      <c r="AM83">
        <v>13.254948000000001</v>
      </c>
      <c r="AN83">
        <v>0.790856</v>
      </c>
      <c r="AO83">
        <v>0</v>
      </c>
      <c r="AP83">
        <v>0.24625900000000001</v>
      </c>
      <c r="AQ83">
        <v>30.323937999999998</v>
      </c>
      <c r="AR83">
        <v>35.018438000000003</v>
      </c>
      <c r="AS83">
        <v>23.274111999999999</v>
      </c>
      <c r="AT83">
        <v>10.811192999999999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82.651039999999995</v>
      </c>
      <c r="BA83">
        <f t="shared" si="4"/>
        <v>2170.6048289999999</v>
      </c>
      <c r="BD83">
        <v>5.13</v>
      </c>
      <c r="BE83">
        <v>1.85</v>
      </c>
      <c r="BF83">
        <v>2.88</v>
      </c>
      <c r="BG83">
        <v>1.72</v>
      </c>
      <c r="BH83">
        <v>9.07</v>
      </c>
      <c r="BI83">
        <v>1.19</v>
      </c>
      <c r="BJ83">
        <v>1.38</v>
      </c>
      <c r="BK83">
        <v>1.86</v>
      </c>
      <c r="BL83">
        <v>0.87</v>
      </c>
      <c r="BM83">
        <v>0.08</v>
      </c>
      <c r="BN83">
        <v>2.25</v>
      </c>
      <c r="BO83">
        <v>3.62</v>
      </c>
      <c r="BP83">
        <v>0.25</v>
      </c>
      <c r="BQ83">
        <v>1.94</v>
      </c>
      <c r="BR83">
        <v>2.11</v>
      </c>
      <c r="BS83">
        <v>1.59</v>
      </c>
      <c r="BT83">
        <v>2.8541599999999998</v>
      </c>
      <c r="BU83">
        <v>1.28996</v>
      </c>
      <c r="BV83">
        <v>1.929071</v>
      </c>
      <c r="BW83">
        <v>1.867281</v>
      </c>
      <c r="BX83">
        <v>1.8833519999999999</v>
      </c>
      <c r="BY83">
        <v>2.57992</v>
      </c>
      <c r="BZ83">
        <v>1.2762009999999999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5.108244</v>
      </c>
      <c r="CK83">
        <v>0.898872</v>
      </c>
      <c r="CL83">
        <v>1.862625</v>
      </c>
      <c r="CM83">
        <v>3.3757570000000001</v>
      </c>
      <c r="CN83">
        <v>3.4054950000000002</v>
      </c>
      <c r="CO83">
        <v>4.1278730000000001</v>
      </c>
      <c r="CP83">
        <v>4.0932700000000004</v>
      </c>
      <c r="CQ83">
        <v>3.4054950000000002</v>
      </c>
      <c r="CR83">
        <v>0.81340599999999996</v>
      </c>
      <c r="CS83">
        <v>2.6853910000000001</v>
      </c>
      <c r="CT83">
        <v>0.48053099999999999</v>
      </c>
      <c r="CU83">
        <v>0</v>
      </c>
      <c r="CV83">
        <v>0</v>
      </c>
      <c r="CW83">
        <v>0.92413599999999996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82.651039999999995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652.36384499999997</v>
      </c>
      <c r="L84">
        <v>198.986086</v>
      </c>
      <c r="M84">
        <v>89.314704000000006</v>
      </c>
      <c r="N84">
        <v>114.532988</v>
      </c>
      <c r="O84">
        <v>59.974375000000002</v>
      </c>
      <c r="P84">
        <v>105.30224699999999</v>
      </c>
      <c r="Q84">
        <v>5.6963600000000003</v>
      </c>
      <c r="R84">
        <v>40.112414000000001</v>
      </c>
      <c r="S84">
        <v>25.031955</v>
      </c>
      <c r="T84">
        <v>0.53827199999999997</v>
      </c>
      <c r="U84">
        <v>335.43477000000001</v>
      </c>
      <c r="V84">
        <v>17.436264000000001</v>
      </c>
      <c r="W84">
        <v>32.673110000000001</v>
      </c>
      <c r="X84">
        <v>141.79201900000001</v>
      </c>
      <c r="Y84">
        <v>0</v>
      </c>
      <c r="Z84">
        <v>6.2995130000000001</v>
      </c>
      <c r="AA84">
        <v>0</v>
      </c>
      <c r="AB84">
        <v>0</v>
      </c>
      <c r="AC84">
        <v>0</v>
      </c>
      <c r="AD84">
        <v>0</v>
      </c>
      <c r="AE84">
        <v>15.329217999999999</v>
      </c>
      <c r="AF84">
        <v>26.367637999999999</v>
      </c>
      <c r="AG84">
        <v>42.433520000000001</v>
      </c>
      <c r="AH84">
        <v>0</v>
      </c>
      <c r="AI84">
        <v>0</v>
      </c>
      <c r="AJ84">
        <v>0</v>
      </c>
      <c r="AK84">
        <v>52.328688999999997</v>
      </c>
      <c r="AL84">
        <v>12.286058000000001</v>
      </c>
      <c r="AM84">
        <v>10.471409</v>
      </c>
      <c r="AN84">
        <v>0.790856</v>
      </c>
      <c r="AO84">
        <v>0</v>
      </c>
      <c r="AP84">
        <v>0.24625900000000001</v>
      </c>
      <c r="AQ84">
        <v>15.161968999999999</v>
      </c>
      <c r="AR84">
        <v>35.018438000000003</v>
      </c>
      <c r="AS84">
        <v>23.274111999999999</v>
      </c>
      <c r="AT84">
        <v>10.811192999999999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82.66104</v>
      </c>
      <c r="BA84">
        <f t="shared" si="4"/>
        <v>2152.6693209999999</v>
      </c>
      <c r="BD84">
        <v>5.13</v>
      </c>
      <c r="BE84">
        <v>1.85</v>
      </c>
      <c r="BF84">
        <v>2.88</v>
      </c>
      <c r="BG84">
        <v>1.72</v>
      </c>
      <c r="BH84">
        <v>9.07</v>
      </c>
      <c r="BI84">
        <v>1.2</v>
      </c>
      <c r="BJ84">
        <v>1.38</v>
      </c>
      <c r="BK84">
        <v>1.86</v>
      </c>
      <c r="BL84">
        <v>0.87</v>
      </c>
      <c r="BM84">
        <v>0.08</v>
      </c>
      <c r="BN84">
        <v>2.25</v>
      </c>
      <c r="BO84">
        <v>3.62</v>
      </c>
      <c r="BP84">
        <v>0.25</v>
      </c>
      <c r="BQ84">
        <v>1.94</v>
      </c>
      <c r="BR84">
        <v>2.11</v>
      </c>
      <c r="BS84">
        <v>1.59</v>
      </c>
      <c r="BT84">
        <v>2.8541599999999998</v>
      </c>
      <c r="BU84">
        <v>1.28996</v>
      </c>
      <c r="BV84">
        <v>1.929071</v>
      </c>
      <c r="BW84">
        <v>1.867281</v>
      </c>
      <c r="BX84">
        <v>1.8833519999999999</v>
      </c>
      <c r="BY84">
        <v>2.57992</v>
      </c>
      <c r="BZ84">
        <v>1.2762009999999999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5.108244</v>
      </c>
      <c r="CK84">
        <v>0.898872</v>
      </c>
      <c r="CL84">
        <v>1.862625</v>
      </c>
      <c r="CM84">
        <v>3.3757570000000001</v>
      </c>
      <c r="CN84">
        <v>3.4054950000000002</v>
      </c>
      <c r="CO84">
        <v>4.1278730000000001</v>
      </c>
      <c r="CP84">
        <v>4.0932700000000004</v>
      </c>
      <c r="CQ84">
        <v>3.4054950000000002</v>
      </c>
      <c r="CR84">
        <v>0.81340599999999996</v>
      </c>
      <c r="CS84">
        <v>2.6853910000000001</v>
      </c>
      <c r="CT84">
        <v>0.48053099999999999</v>
      </c>
      <c r="CU84">
        <v>0</v>
      </c>
      <c r="CV84">
        <v>0</v>
      </c>
      <c r="CW84">
        <v>0.92413599999999996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82.66104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652.36384499999997</v>
      </c>
      <c r="L85">
        <v>198.986086</v>
      </c>
      <c r="M85">
        <v>89.314704000000006</v>
      </c>
      <c r="N85">
        <v>114.532988</v>
      </c>
      <c r="O85">
        <v>59.974375000000002</v>
      </c>
      <c r="P85">
        <v>105.30224699999999</v>
      </c>
      <c r="Q85">
        <v>5.6963600000000003</v>
      </c>
      <c r="R85">
        <v>40.112414000000001</v>
      </c>
      <c r="S85">
        <v>25.031955</v>
      </c>
      <c r="T85">
        <v>0.53827199999999997</v>
      </c>
      <c r="U85">
        <v>335.43477000000001</v>
      </c>
      <c r="V85">
        <v>17.436264000000001</v>
      </c>
      <c r="W85">
        <v>32.673110000000001</v>
      </c>
      <c r="X85">
        <v>141.79201900000001</v>
      </c>
      <c r="Y85">
        <v>0</v>
      </c>
      <c r="Z85">
        <v>6.2995130000000001</v>
      </c>
      <c r="AA85">
        <v>0</v>
      </c>
      <c r="AB85">
        <v>0</v>
      </c>
      <c r="AC85">
        <v>0</v>
      </c>
      <c r="AD85">
        <v>0</v>
      </c>
      <c r="AE85">
        <v>15.329217999999999</v>
      </c>
      <c r="AF85">
        <v>26.367637999999999</v>
      </c>
      <c r="AG85">
        <v>42.433520000000001</v>
      </c>
      <c r="AH85">
        <v>0</v>
      </c>
      <c r="AI85">
        <v>0</v>
      </c>
      <c r="AJ85">
        <v>0</v>
      </c>
      <c r="AK85">
        <v>52.328688999999997</v>
      </c>
      <c r="AL85">
        <v>12.286058000000001</v>
      </c>
      <c r="AM85">
        <v>5.1694300000000002</v>
      </c>
      <c r="AN85">
        <v>0.790856</v>
      </c>
      <c r="AO85">
        <v>0</v>
      </c>
      <c r="AP85">
        <v>0.24625900000000001</v>
      </c>
      <c r="AQ85">
        <v>0</v>
      </c>
      <c r="AR85">
        <v>35.018438000000003</v>
      </c>
      <c r="AS85">
        <v>23.274111999999999</v>
      </c>
      <c r="AT85">
        <v>10.811192999999999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82.66104</v>
      </c>
      <c r="BA85">
        <f t="shared" si="4"/>
        <v>2132.2053729999998</v>
      </c>
      <c r="BD85">
        <v>5.13</v>
      </c>
      <c r="BE85">
        <v>1.85</v>
      </c>
      <c r="BF85">
        <v>2.88</v>
      </c>
      <c r="BG85">
        <v>1.72</v>
      </c>
      <c r="BH85">
        <v>9.07</v>
      </c>
      <c r="BI85">
        <v>1.2</v>
      </c>
      <c r="BJ85">
        <v>1.38</v>
      </c>
      <c r="BK85">
        <v>1.86</v>
      </c>
      <c r="BL85">
        <v>0.87</v>
      </c>
      <c r="BM85">
        <v>0.08</v>
      </c>
      <c r="BN85">
        <v>2.25</v>
      </c>
      <c r="BO85">
        <v>3.62</v>
      </c>
      <c r="BP85">
        <v>0.25</v>
      </c>
      <c r="BQ85">
        <v>1.94</v>
      </c>
      <c r="BR85">
        <v>2.11</v>
      </c>
      <c r="BS85">
        <v>1.59</v>
      </c>
      <c r="BT85">
        <v>2.8541599999999998</v>
      </c>
      <c r="BU85">
        <v>1.28996</v>
      </c>
      <c r="BV85">
        <v>1.929071</v>
      </c>
      <c r="BW85">
        <v>1.867281</v>
      </c>
      <c r="BX85">
        <v>1.8833519999999999</v>
      </c>
      <c r="BY85">
        <v>2.57992</v>
      </c>
      <c r="BZ85">
        <v>1.2762009999999999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5.108244</v>
      </c>
      <c r="CK85">
        <v>0.898872</v>
      </c>
      <c r="CL85">
        <v>1.862625</v>
      </c>
      <c r="CM85">
        <v>3.3757570000000001</v>
      </c>
      <c r="CN85">
        <v>3.4054950000000002</v>
      </c>
      <c r="CO85">
        <v>4.1278730000000001</v>
      </c>
      <c r="CP85">
        <v>4.0932700000000004</v>
      </c>
      <c r="CQ85">
        <v>3.4054950000000002</v>
      </c>
      <c r="CR85">
        <v>0.81340599999999996</v>
      </c>
      <c r="CS85">
        <v>2.6853910000000001</v>
      </c>
      <c r="CT85">
        <v>0.48053099999999999</v>
      </c>
      <c r="CU85">
        <v>0</v>
      </c>
      <c r="CV85">
        <v>0</v>
      </c>
      <c r="CW85">
        <v>0.92413599999999996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82.66104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652.36384499999997</v>
      </c>
      <c r="L86">
        <v>198.986086</v>
      </c>
      <c r="M86">
        <v>89.314704000000006</v>
      </c>
      <c r="N86">
        <v>114.532988</v>
      </c>
      <c r="O86">
        <v>59.974375000000002</v>
      </c>
      <c r="P86">
        <v>105.30224699999999</v>
      </c>
      <c r="Q86">
        <v>5.6963600000000003</v>
      </c>
      <c r="R86">
        <v>40.112414000000001</v>
      </c>
      <c r="S86">
        <v>25.031955</v>
      </c>
      <c r="T86">
        <v>0.53827199999999997</v>
      </c>
      <c r="U86">
        <v>335.43477000000001</v>
      </c>
      <c r="V86">
        <v>17.436264000000001</v>
      </c>
      <c r="W86">
        <v>32.673110000000001</v>
      </c>
      <c r="X86">
        <v>141.79201900000001</v>
      </c>
      <c r="Y86">
        <v>0</v>
      </c>
      <c r="Z86">
        <v>6.2995130000000001</v>
      </c>
      <c r="AA86">
        <v>0</v>
      </c>
      <c r="AB86">
        <v>0</v>
      </c>
      <c r="AC86">
        <v>0</v>
      </c>
      <c r="AD86">
        <v>0</v>
      </c>
      <c r="AE86">
        <v>15.329217999999999</v>
      </c>
      <c r="AF86">
        <v>26.367637999999999</v>
      </c>
      <c r="AG86">
        <v>42.433520000000001</v>
      </c>
      <c r="AH86">
        <v>0</v>
      </c>
      <c r="AI86">
        <v>0</v>
      </c>
      <c r="AJ86">
        <v>0</v>
      </c>
      <c r="AK86">
        <v>52.328688999999997</v>
      </c>
      <c r="AL86">
        <v>12.286058000000001</v>
      </c>
      <c r="AM86">
        <v>0</v>
      </c>
      <c r="AN86">
        <v>0.790856</v>
      </c>
      <c r="AO86">
        <v>0</v>
      </c>
      <c r="AP86">
        <v>0.24625900000000001</v>
      </c>
      <c r="AQ86">
        <v>0</v>
      </c>
      <c r="AR86">
        <v>35.018438000000003</v>
      </c>
      <c r="AS86">
        <v>23.274111999999999</v>
      </c>
      <c r="AT86">
        <v>10.811192999999999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82.66104</v>
      </c>
      <c r="BA86">
        <f t="shared" si="4"/>
        <v>2127.0359429999999</v>
      </c>
      <c r="BD86">
        <v>5.13</v>
      </c>
      <c r="BE86">
        <v>1.85</v>
      </c>
      <c r="BF86">
        <v>2.88</v>
      </c>
      <c r="BG86">
        <v>1.72</v>
      </c>
      <c r="BH86">
        <v>9.07</v>
      </c>
      <c r="BI86">
        <v>1.2</v>
      </c>
      <c r="BJ86">
        <v>1.38</v>
      </c>
      <c r="BK86">
        <v>1.86</v>
      </c>
      <c r="BL86">
        <v>0.87</v>
      </c>
      <c r="BM86">
        <v>0.08</v>
      </c>
      <c r="BN86">
        <v>2.25</v>
      </c>
      <c r="BO86">
        <v>3.62</v>
      </c>
      <c r="BP86">
        <v>0.25</v>
      </c>
      <c r="BQ86">
        <v>1.94</v>
      </c>
      <c r="BR86">
        <v>2.11</v>
      </c>
      <c r="BS86">
        <v>1.59</v>
      </c>
      <c r="BT86">
        <v>2.8541599999999998</v>
      </c>
      <c r="BU86">
        <v>1.28996</v>
      </c>
      <c r="BV86">
        <v>1.929071</v>
      </c>
      <c r="BW86">
        <v>1.867281</v>
      </c>
      <c r="BX86">
        <v>1.8833519999999999</v>
      </c>
      <c r="BY86">
        <v>2.57992</v>
      </c>
      <c r="BZ86">
        <v>1.2762009999999999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5.108244</v>
      </c>
      <c r="CK86">
        <v>0.898872</v>
      </c>
      <c r="CL86">
        <v>1.862625</v>
      </c>
      <c r="CM86">
        <v>3.3757570000000001</v>
      </c>
      <c r="CN86">
        <v>3.4054950000000002</v>
      </c>
      <c r="CO86">
        <v>4.1278730000000001</v>
      </c>
      <c r="CP86">
        <v>4.0932700000000004</v>
      </c>
      <c r="CQ86">
        <v>3.4054950000000002</v>
      </c>
      <c r="CR86">
        <v>0.81340599999999996</v>
      </c>
      <c r="CS86">
        <v>2.6853910000000001</v>
      </c>
      <c r="CT86">
        <v>0.48053099999999999</v>
      </c>
      <c r="CU86">
        <v>0</v>
      </c>
      <c r="CV86">
        <v>0</v>
      </c>
      <c r="CW86">
        <v>0.92413599999999996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82.66104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652.36384499999997</v>
      </c>
      <c r="L87">
        <v>198.986086</v>
      </c>
      <c r="M87">
        <v>89.314704000000006</v>
      </c>
      <c r="N87">
        <v>114.532988</v>
      </c>
      <c r="O87">
        <v>59.974375000000002</v>
      </c>
      <c r="P87">
        <v>105.30224699999999</v>
      </c>
      <c r="Q87">
        <v>5.7954939999999997</v>
      </c>
      <c r="R87">
        <v>40.112414000000001</v>
      </c>
      <c r="S87">
        <v>25.031955</v>
      </c>
      <c r="T87">
        <v>0.53827199999999997</v>
      </c>
      <c r="U87">
        <v>335.43477000000001</v>
      </c>
      <c r="V87">
        <v>17.436264000000001</v>
      </c>
      <c r="W87">
        <v>32.673110000000001</v>
      </c>
      <c r="X87">
        <v>141.79201900000001</v>
      </c>
      <c r="Y87">
        <v>0</v>
      </c>
      <c r="Z87">
        <v>6.2995130000000001</v>
      </c>
      <c r="AA87">
        <v>0</v>
      </c>
      <c r="AB87">
        <v>0</v>
      </c>
      <c r="AC87">
        <v>0</v>
      </c>
      <c r="AD87">
        <v>0</v>
      </c>
      <c r="AE87">
        <v>15.329217999999999</v>
      </c>
      <c r="AF87">
        <v>26.367637999999999</v>
      </c>
      <c r="AG87">
        <v>42.433520000000001</v>
      </c>
      <c r="AH87">
        <v>0</v>
      </c>
      <c r="AI87">
        <v>0</v>
      </c>
      <c r="AJ87">
        <v>0</v>
      </c>
      <c r="AK87">
        <v>52.328688999999997</v>
      </c>
      <c r="AL87">
        <v>12.286058000000001</v>
      </c>
      <c r="AM87">
        <v>0</v>
      </c>
      <c r="AN87">
        <v>0.790856</v>
      </c>
      <c r="AO87">
        <v>0</v>
      </c>
      <c r="AP87">
        <v>0.24625900000000001</v>
      </c>
      <c r="AQ87">
        <v>0</v>
      </c>
      <c r="AR87">
        <v>35.018438000000003</v>
      </c>
      <c r="AS87">
        <v>23.274111999999999</v>
      </c>
      <c r="AT87">
        <v>10.811192999999999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82.66104</v>
      </c>
      <c r="BA87">
        <f t="shared" si="4"/>
        <v>2127.1350769999999</v>
      </c>
      <c r="BD87">
        <v>5.13</v>
      </c>
      <c r="BE87">
        <v>1.85</v>
      </c>
      <c r="BF87">
        <v>2.88</v>
      </c>
      <c r="BG87">
        <v>1.72</v>
      </c>
      <c r="BH87">
        <v>9.07</v>
      </c>
      <c r="BI87">
        <v>1.2</v>
      </c>
      <c r="BJ87">
        <v>1.38</v>
      </c>
      <c r="BK87">
        <v>1.86</v>
      </c>
      <c r="BL87">
        <v>0.87</v>
      </c>
      <c r="BM87">
        <v>0.08</v>
      </c>
      <c r="BN87">
        <v>2.25</v>
      </c>
      <c r="BO87">
        <v>3.62</v>
      </c>
      <c r="BP87">
        <v>0.25</v>
      </c>
      <c r="BQ87">
        <v>1.94</v>
      </c>
      <c r="BR87">
        <v>2.11</v>
      </c>
      <c r="BS87">
        <v>1.59</v>
      </c>
      <c r="BT87">
        <v>2.8541599999999998</v>
      </c>
      <c r="BU87">
        <v>1.28996</v>
      </c>
      <c r="BV87">
        <v>1.929071</v>
      </c>
      <c r="BW87">
        <v>1.867281</v>
      </c>
      <c r="BX87">
        <v>1.8833519999999999</v>
      </c>
      <c r="BY87">
        <v>2.57992</v>
      </c>
      <c r="BZ87">
        <v>1.2762009999999999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5.108244</v>
      </c>
      <c r="CK87">
        <v>0.898872</v>
      </c>
      <c r="CL87">
        <v>1.862625</v>
      </c>
      <c r="CM87">
        <v>3.3757570000000001</v>
      </c>
      <c r="CN87">
        <v>3.4054950000000002</v>
      </c>
      <c r="CO87">
        <v>4.1278730000000001</v>
      </c>
      <c r="CP87">
        <v>4.0932700000000004</v>
      </c>
      <c r="CQ87">
        <v>3.4054950000000002</v>
      </c>
      <c r="CR87">
        <v>0.81340599999999996</v>
      </c>
      <c r="CS87">
        <v>2.6853910000000001</v>
      </c>
      <c r="CT87">
        <v>0.48053099999999999</v>
      </c>
      <c r="CU87">
        <v>0</v>
      </c>
      <c r="CV87">
        <v>0</v>
      </c>
      <c r="CW87">
        <v>0.92413599999999996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82.66104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652.36384499999997</v>
      </c>
      <c r="L88">
        <v>198.986086</v>
      </c>
      <c r="M88">
        <v>89.314704000000006</v>
      </c>
      <c r="N88">
        <v>114.532988</v>
      </c>
      <c r="O88">
        <v>59.974375000000002</v>
      </c>
      <c r="P88">
        <v>105.30224699999999</v>
      </c>
      <c r="Q88">
        <v>5.7954939999999997</v>
      </c>
      <c r="R88">
        <v>40.112414000000001</v>
      </c>
      <c r="S88">
        <v>25.031955</v>
      </c>
      <c r="T88">
        <v>0.53827199999999997</v>
      </c>
      <c r="U88">
        <v>335.43477000000001</v>
      </c>
      <c r="V88">
        <v>17.436264000000001</v>
      </c>
      <c r="W88">
        <v>32.673110000000001</v>
      </c>
      <c r="X88">
        <v>141.79201900000001</v>
      </c>
      <c r="Y88">
        <v>0</v>
      </c>
      <c r="Z88">
        <v>6.2995130000000001</v>
      </c>
      <c r="AA88">
        <v>0</v>
      </c>
      <c r="AB88">
        <v>0</v>
      </c>
      <c r="AC88">
        <v>0</v>
      </c>
      <c r="AD88">
        <v>0</v>
      </c>
      <c r="AE88">
        <v>15.329217999999999</v>
      </c>
      <c r="AF88">
        <v>26.367637999999999</v>
      </c>
      <c r="AG88">
        <v>42.433520000000001</v>
      </c>
      <c r="AH88">
        <v>0</v>
      </c>
      <c r="AI88">
        <v>0</v>
      </c>
      <c r="AJ88">
        <v>0</v>
      </c>
      <c r="AK88">
        <v>52.328688999999997</v>
      </c>
      <c r="AL88">
        <v>12.286058000000001</v>
      </c>
      <c r="AM88">
        <v>0</v>
      </c>
      <c r="AN88">
        <v>0.790856</v>
      </c>
      <c r="AO88">
        <v>0</v>
      </c>
      <c r="AP88">
        <v>0.24625900000000001</v>
      </c>
      <c r="AQ88">
        <v>0</v>
      </c>
      <c r="AR88">
        <v>35.018438000000003</v>
      </c>
      <c r="AS88">
        <v>23.274111999999999</v>
      </c>
      <c r="AT88">
        <v>10.811192999999999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82.66104</v>
      </c>
      <c r="BA88">
        <f t="shared" si="4"/>
        <v>2127.1350769999999</v>
      </c>
      <c r="BD88">
        <v>5.13</v>
      </c>
      <c r="BE88">
        <v>1.85</v>
      </c>
      <c r="BF88">
        <v>2.88</v>
      </c>
      <c r="BG88">
        <v>1.72</v>
      </c>
      <c r="BH88">
        <v>9.07</v>
      </c>
      <c r="BI88">
        <v>1.2</v>
      </c>
      <c r="BJ88">
        <v>1.38</v>
      </c>
      <c r="BK88">
        <v>1.86</v>
      </c>
      <c r="BL88">
        <v>0.87</v>
      </c>
      <c r="BM88">
        <v>0.08</v>
      </c>
      <c r="BN88">
        <v>2.25</v>
      </c>
      <c r="BO88">
        <v>3.62</v>
      </c>
      <c r="BP88">
        <v>0.25</v>
      </c>
      <c r="BQ88">
        <v>1.94</v>
      </c>
      <c r="BR88">
        <v>2.11</v>
      </c>
      <c r="BS88">
        <v>1.59</v>
      </c>
      <c r="BT88">
        <v>2.8541599999999998</v>
      </c>
      <c r="BU88">
        <v>1.28996</v>
      </c>
      <c r="BV88">
        <v>1.929071</v>
      </c>
      <c r="BW88">
        <v>1.867281</v>
      </c>
      <c r="BX88">
        <v>1.8833519999999999</v>
      </c>
      <c r="BY88">
        <v>2.57992</v>
      </c>
      <c r="BZ88">
        <v>1.2762009999999999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5.108244</v>
      </c>
      <c r="CK88">
        <v>0.898872</v>
      </c>
      <c r="CL88">
        <v>1.862625</v>
      </c>
      <c r="CM88">
        <v>3.3757570000000001</v>
      </c>
      <c r="CN88">
        <v>3.4054950000000002</v>
      </c>
      <c r="CO88">
        <v>4.1278730000000001</v>
      </c>
      <c r="CP88">
        <v>4.0932700000000004</v>
      </c>
      <c r="CQ88">
        <v>3.4054950000000002</v>
      </c>
      <c r="CR88">
        <v>0.81340599999999996</v>
      </c>
      <c r="CS88">
        <v>2.6853910000000001</v>
      </c>
      <c r="CT88">
        <v>0.48053099999999999</v>
      </c>
      <c r="CU88">
        <v>0</v>
      </c>
      <c r="CV88">
        <v>0</v>
      </c>
      <c r="CW88">
        <v>0.92413599999999996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82.66104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652.36384499999997</v>
      </c>
      <c r="L89">
        <v>198.986086</v>
      </c>
      <c r="M89">
        <v>89.314704000000006</v>
      </c>
      <c r="N89">
        <v>114.532988</v>
      </c>
      <c r="O89">
        <v>59.974375000000002</v>
      </c>
      <c r="P89">
        <v>105.30224699999999</v>
      </c>
      <c r="Q89">
        <v>5.7954939999999997</v>
      </c>
      <c r="R89">
        <v>40.112414000000001</v>
      </c>
      <c r="S89">
        <v>25.031955</v>
      </c>
      <c r="T89">
        <v>0.53827199999999997</v>
      </c>
      <c r="U89">
        <v>335.43477000000001</v>
      </c>
      <c r="V89">
        <v>17.436264000000001</v>
      </c>
      <c r="W89">
        <v>31.797937999999998</v>
      </c>
      <c r="X89">
        <v>141.79201900000001</v>
      </c>
      <c r="Y89">
        <v>0</v>
      </c>
      <c r="Z89">
        <v>6.2995130000000001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17.773741000000001</v>
      </c>
      <c r="AG89">
        <v>42.433520000000001</v>
      </c>
      <c r="AH89">
        <v>0</v>
      </c>
      <c r="AI89">
        <v>0</v>
      </c>
      <c r="AJ89">
        <v>0</v>
      </c>
      <c r="AK89">
        <v>52.328688999999997</v>
      </c>
      <c r="AL89">
        <v>12.286058000000001</v>
      </c>
      <c r="AM89">
        <v>0</v>
      </c>
      <c r="AN89">
        <v>0.790856</v>
      </c>
      <c r="AO89">
        <v>0</v>
      </c>
      <c r="AP89">
        <v>2.9551129999999999</v>
      </c>
      <c r="AQ89">
        <v>0</v>
      </c>
      <c r="AR89">
        <v>35.018438000000003</v>
      </c>
      <c r="AS89">
        <v>23.274111999999999</v>
      </c>
      <c r="AT89">
        <v>10.811192999999999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82.681128000000001</v>
      </c>
      <c r="BA89">
        <f t="shared" si="4"/>
        <v>2105.065732</v>
      </c>
      <c r="BD89">
        <v>5.13</v>
      </c>
      <c r="BE89">
        <v>1.85</v>
      </c>
      <c r="BF89">
        <v>2.88</v>
      </c>
      <c r="BG89">
        <v>1.72</v>
      </c>
      <c r="BH89">
        <v>9.07</v>
      </c>
      <c r="BI89">
        <v>1.2</v>
      </c>
      <c r="BJ89">
        <v>1.38</v>
      </c>
      <c r="BK89">
        <v>1.86</v>
      </c>
      <c r="BL89">
        <v>0.87</v>
      </c>
      <c r="BM89">
        <v>0.08</v>
      </c>
      <c r="BN89">
        <v>2.25</v>
      </c>
      <c r="BO89">
        <v>3.62</v>
      </c>
      <c r="BP89">
        <v>0.25</v>
      </c>
      <c r="BQ89">
        <v>1.94</v>
      </c>
      <c r="BR89">
        <v>2.11</v>
      </c>
      <c r="BS89">
        <v>1.59</v>
      </c>
      <c r="BT89">
        <v>2.8541599999999998</v>
      </c>
      <c r="BU89">
        <v>1.28996</v>
      </c>
      <c r="BV89">
        <v>1.9491590000000001</v>
      </c>
      <c r="BW89">
        <v>1.867281</v>
      </c>
      <c r="BX89">
        <v>1.8833519999999999</v>
      </c>
      <c r="BY89">
        <v>2.57992</v>
      </c>
      <c r="BZ89">
        <v>1.2762009999999999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5.108244</v>
      </c>
      <c r="CK89">
        <v>0.898872</v>
      </c>
      <c r="CL89">
        <v>1.862625</v>
      </c>
      <c r="CM89">
        <v>3.3757570000000001</v>
      </c>
      <c r="CN89">
        <v>3.4054950000000002</v>
      </c>
      <c r="CO89">
        <v>4.1278730000000001</v>
      </c>
      <c r="CP89">
        <v>4.0932700000000004</v>
      </c>
      <c r="CQ89">
        <v>3.4054950000000002</v>
      </c>
      <c r="CR89">
        <v>0.81340599999999996</v>
      </c>
      <c r="CS89">
        <v>2.6853910000000001</v>
      </c>
      <c r="CT89">
        <v>0.48053099999999999</v>
      </c>
      <c r="CU89">
        <v>0</v>
      </c>
      <c r="CV89">
        <v>0</v>
      </c>
      <c r="CW89">
        <v>0.92413599999999996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82.681128000000001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652.36384499999997</v>
      </c>
      <c r="L90">
        <v>198.986086</v>
      </c>
      <c r="M90">
        <v>89.314704000000006</v>
      </c>
      <c r="N90">
        <v>114.532988</v>
      </c>
      <c r="O90">
        <v>59.974375000000002</v>
      </c>
      <c r="P90">
        <v>105.30224699999999</v>
      </c>
      <c r="Q90">
        <v>5.7954939999999997</v>
      </c>
      <c r="R90">
        <v>40.112414000000001</v>
      </c>
      <c r="S90">
        <v>25.031955</v>
      </c>
      <c r="T90">
        <v>0.53827199999999997</v>
      </c>
      <c r="U90">
        <v>335.43477000000001</v>
      </c>
      <c r="V90">
        <v>17.436264000000001</v>
      </c>
      <c r="W90">
        <v>31.797937999999998</v>
      </c>
      <c r="X90">
        <v>141.79201900000001</v>
      </c>
      <c r="Y90">
        <v>0</v>
      </c>
      <c r="Z90">
        <v>6.2995130000000001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17.578426</v>
      </c>
      <c r="AG90">
        <v>42.433520000000001</v>
      </c>
      <c r="AH90">
        <v>0</v>
      </c>
      <c r="AI90">
        <v>0</v>
      </c>
      <c r="AJ90">
        <v>0</v>
      </c>
      <c r="AK90">
        <v>52.328688999999997</v>
      </c>
      <c r="AL90">
        <v>12.286058000000001</v>
      </c>
      <c r="AM90">
        <v>0</v>
      </c>
      <c r="AN90">
        <v>0.790856</v>
      </c>
      <c r="AO90">
        <v>0</v>
      </c>
      <c r="AP90">
        <v>2.9551129999999999</v>
      </c>
      <c r="AQ90">
        <v>0</v>
      </c>
      <c r="AR90">
        <v>35.018438000000003</v>
      </c>
      <c r="AS90">
        <v>23.274111999999999</v>
      </c>
      <c r="AT90">
        <v>10.811192999999999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82.681781999999998</v>
      </c>
      <c r="BA90">
        <f t="shared" si="4"/>
        <v>2104.871071</v>
      </c>
      <c r="BD90">
        <v>5.13</v>
      </c>
      <c r="BE90">
        <v>1.85</v>
      </c>
      <c r="BF90">
        <v>2.88</v>
      </c>
      <c r="BG90">
        <v>1.72</v>
      </c>
      <c r="BH90">
        <v>9.07</v>
      </c>
      <c r="BI90">
        <v>1.2</v>
      </c>
      <c r="BJ90">
        <v>1.38</v>
      </c>
      <c r="BK90">
        <v>1.86</v>
      </c>
      <c r="BL90">
        <v>0.87</v>
      </c>
      <c r="BM90">
        <v>0.08</v>
      </c>
      <c r="BN90">
        <v>2.25</v>
      </c>
      <c r="BO90">
        <v>3.62</v>
      </c>
      <c r="BP90">
        <v>0.25</v>
      </c>
      <c r="BQ90">
        <v>1.94</v>
      </c>
      <c r="BR90">
        <v>2.11</v>
      </c>
      <c r="BS90">
        <v>1.59</v>
      </c>
      <c r="BT90">
        <v>2.8541599999999998</v>
      </c>
      <c r="BU90">
        <v>1.28996</v>
      </c>
      <c r="BV90">
        <v>1.949813</v>
      </c>
      <c r="BW90">
        <v>1.867281</v>
      </c>
      <c r="BX90">
        <v>1.8833519999999999</v>
      </c>
      <c r="BY90">
        <v>2.57992</v>
      </c>
      <c r="BZ90">
        <v>1.2762009999999999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5.108244</v>
      </c>
      <c r="CK90">
        <v>0.898872</v>
      </c>
      <c r="CL90">
        <v>1.862625</v>
      </c>
      <c r="CM90">
        <v>3.3757570000000001</v>
      </c>
      <c r="CN90">
        <v>3.4054950000000002</v>
      </c>
      <c r="CO90">
        <v>4.1278730000000001</v>
      </c>
      <c r="CP90">
        <v>4.0932700000000004</v>
      </c>
      <c r="CQ90">
        <v>3.4054950000000002</v>
      </c>
      <c r="CR90">
        <v>0.81340599999999996</v>
      </c>
      <c r="CS90">
        <v>2.6853910000000001</v>
      </c>
      <c r="CT90">
        <v>0.48053099999999999</v>
      </c>
      <c r="CU90">
        <v>0</v>
      </c>
      <c r="CV90">
        <v>0</v>
      </c>
      <c r="CW90">
        <v>0.92413599999999996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82.681781999999998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615.64341000000002</v>
      </c>
      <c r="L91">
        <v>181.985658</v>
      </c>
      <c r="M91">
        <v>89.314704000000006</v>
      </c>
      <c r="N91">
        <v>114.532988</v>
      </c>
      <c r="O91">
        <v>59.974375000000002</v>
      </c>
      <c r="P91">
        <v>105.30224699999999</v>
      </c>
      <c r="Q91">
        <v>7.4806350000000004</v>
      </c>
      <c r="R91">
        <v>40.112414000000001</v>
      </c>
      <c r="S91">
        <v>25.204971</v>
      </c>
      <c r="T91">
        <v>0.53827199999999997</v>
      </c>
      <c r="U91">
        <v>335.43477000000001</v>
      </c>
      <c r="V91">
        <v>17.436264000000001</v>
      </c>
      <c r="W91">
        <v>31.797937999999998</v>
      </c>
      <c r="X91">
        <v>141.79201900000001</v>
      </c>
      <c r="Y91">
        <v>0</v>
      </c>
      <c r="Z91">
        <v>6.2995130000000001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8.7892130000000002</v>
      </c>
      <c r="AG91">
        <v>42.433520000000001</v>
      </c>
      <c r="AH91">
        <v>0</v>
      </c>
      <c r="AI91">
        <v>0</v>
      </c>
      <c r="AJ91">
        <v>0</v>
      </c>
      <c r="AK91">
        <v>52.328688999999997</v>
      </c>
      <c r="AL91">
        <v>12.286058000000001</v>
      </c>
      <c r="AM91">
        <v>0</v>
      </c>
      <c r="AN91">
        <v>0.790856</v>
      </c>
      <c r="AO91">
        <v>0</v>
      </c>
      <c r="AP91">
        <v>1.723816</v>
      </c>
      <c r="AQ91">
        <v>0</v>
      </c>
      <c r="AR91">
        <v>35.018438000000003</v>
      </c>
      <c r="AS91">
        <v>23.274111999999999</v>
      </c>
      <c r="AT91">
        <v>10.811192999999999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81.984308999999996</v>
      </c>
      <c r="BA91">
        <f t="shared" si="4"/>
        <v>2042.2903819999999</v>
      </c>
      <c r="BD91">
        <v>4.8099999999999996</v>
      </c>
      <c r="BE91">
        <v>1.85</v>
      </c>
      <c r="BF91">
        <v>2.88</v>
      </c>
      <c r="BG91">
        <v>1.72</v>
      </c>
      <c r="BH91">
        <v>9.07</v>
      </c>
      <c r="BI91">
        <v>1.23</v>
      </c>
      <c r="BJ91">
        <v>1.4</v>
      </c>
      <c r="BK91">
        <v>1.86</v>
      </c>
      <c r="BL91">
        <v>0.87</v>
      </c>
      <c r="BM91">
        <v>0.08</v>
      </c>
      <c r="BN91">
        <v>2.25</v>
      </c>
      <c r="BO91">
        <v>3.62</v>
      </c>
      <c r="BP91">
        <v>0.25</v>
      </c>
      <c r="BQ91">
        <v>1.94</v>
      </c>
      <c r="BR91">
        <v>2.11</v>
      </c>
      <c r="BS91">
        <v>1.59</v>
      </c>
      <c r="BT91">
        <v>2.8541599999999998</v>
      </c>
      <c r="BU91">
        <v>1.28996</v>
      </c>
      <c r="BV91">
        <v>1.949813</v>
      </c>
      <c r="BW91">
        <v>1.867281</v>
      </c>
      <c r="BX91">
        <v>1.8833519999999999</v>
      </c>
      <c r="BY91">
        <v>2.57992</v>
      </c>
      <c r="BZ91">
        <v>1.2762009999999999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5.108244</v>
      </c>
      <c r="CK91">
        <v>0.898872</v>
      </c>
      <c r="CL91">
        <v>1.862625</v>
      </c>
      <c r="CM91">
        <v>3.3757570000000001</v>
      </c>
      <c r="CN91">
        <v>3.4054950000000002</v>
      </c>
      <c r="CO91">
        <v>4.1278730000000001</v>
      </c>
      <c r="CP91">
        <v>4.0932700000000004</v>
      </c>
      <c r="CQ91">
        <v>3.4054950000000002</v>
      </c>
      <c r="CR91">
        <v>0.81340599999999996</v>
      </c>
      <c r="CS91">
        <v>2.6853910000000001</v>
      </c>
      <c r="CT91">
        <v>5.3058000000000001E-2</v>
      </c>
      <c r="CU91">
        <v>0</v>
      </c>
      <c r="CV91">
        <v>0</v>
      </c>
      <c r="CW91">
        <v>0.92413599999999996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81.984308999999996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580.07901000000004</v>
      </c>
      <c r="L92">
        <v>148.08516700000001</v>
      </c>
      <c r="M92">
        <v>89.314704000000006</v>
      </c>
      <c r="N92">
        <v>114.532988</v>
      </c>
      <c r="O92">
        <v>59.974375000000002</v>
      </c>
      <c r="P92">
        <v>105.30224699999999</v>
      </c>
      <c r="Q92">
        <v>7.4806350000000004</v>
      </c>
      <c r="R92">
        <v>40.112414000000001</v>
      </c>
      <c r="S92">
        <v>25.031955</v>
      </c>
      <c r="T92">
        <v>0.53827199999999997</v>
      </c>
      <c r="U92">
        <v>335.43477000000001</v>
      </c>
      <c r="V92">
        <v>17.436264000000001</v>
      </c>
      <c r="W92">
        <v>31.797937999999998</v>
      </c>
      <c r="X92">
        <v>141.79201900000001</v>
      </c>
      <c r="Y92">
        <v>0</v>
      </c>
      <c r="Z92">
        <v>6.2995130000000001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8.7892130000000002</v>
      </c>
      <c r="AG92">
        <v>42.433520000000001</v>
      </c>
      <c r="AH92">
        <v>0</v>
      </c>
      <c r="AI92">
        <v>0</v>
      </c>
      <c r="AJ92">
        <v>0</v>
      </c>
      <c r="AK92">
        <v>52.328688999999997</v>
      </c>
      <c r="AL92">
        <v>12.286058000000001</v>
      </c>
      <c r="AM92">
        <v>0</v>
      </c>
      <c r="AN92">
        <v>0.790856</v>
      </c>
      <c r="AO92">
        <v>0</v>
      </c>
      <c r="AP92">
        <v>1.723816</v>
      </c>
      <c r="AQ92">
        <v>0</v>
      </c>
      <c r="AR92">
        <v>35.018438000000003</v>
      </c>
      <c r="AS92">
        <v>23.274111999999999</v>
      </c>
      <c r="AT92">
        <v>10.811192999999999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81.931251000000003</v>
      </c>
      <c r="BA92">
        <f t="shared" si="4"/>
        <v>1972.5994169999999</v>
      </c>
      <c r="BD92">
        <v>4.8099999999999996</v>
      </c>
      <c r="BE92">
        <v>1.85</v>
      </c>
      <c r="BF92">
        <v>2.88</v>
      </c>
      <c r="BG92">
        <v>1.72</v>
      </c>
      <c r="BH92">
        <v>9.07</v>
      </c>
      <c r="BI92">
        <v>1.23</v>
      </c>
      <c r="BJ92">
        <v>1.4</v>
      </c>
      <c r="BK92">
        <v>1.86</v>
      </c>
      <c r="BL92">
        <v>0.87</v>
      </c>
      <c r="BM92">
        <v>0.08</v>
      </c>
      <c r="BN92">
        <v>2.25</v>
      </c>
      <c r="BO92">
        <v>3.62</v>
      </c>
      <c r="BP92">
        <v>0.25</v>
      </c>
      <c r="BQ92">
        <v>1.94</v>
      </c>
      <c r="BR92">
        <v>2.11</v>
      </c>
      <c r="BS92">
        <v>1.59</v>
      </c>
      <c r="BT92">
        <v>2.8541599999999998</v>
      </c>
      <c r="BU92">
        <v>1.28996</v>
      </c>
      <c r="BV92">
        <v>1.949813</v>
      </c>
      <c r="BW92">
        <v>1.867281</v>
      </c>
      <c r="BX92">
        <v>1.8833519999999999</v>
      </c>
      <c r="BY92">
        <v>2.57992</v>
      </c>
      <c r="BZ92">
        <v>1.2762009999999999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5.108244</v>
      </c>
      <c r="CK92">
        <v>0.898872</v>
      </c>
      <c r="CL92">
        <v>1.862625</v>
      </c>
      <c r="CM92">
        <v>3.3757570000000001</v>
      </c>
      <c r="CN92">
        <v>3.4054950000000002</v>
      </c>
      <c r="CO92">
        <v>4.1278730000000001</v>
      </c>
      <c r="CP92">
        <v>4.0932700000000004</v>
      </c>
      <c r="CQ92">
        <v>3.4054950000000002</v>
      </c>
      <c r="CR92">
        <v>0.81340599999999996</v>
      </c>
      <c r="CS92">
        <v>2.6853910000000001</v>
      </c>
      <c r="CT92">
        <v>0</v>
      </c>
      <c r="CU92">
        <v>0</v>
      </c>
      <c r="CV92">
        <v>0</v>
      </c>
      <c r="CW92">
        <v>0.92413599999999996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81.931251000000003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531.88444200000004</v>
      </c>
      <c r="L93">
        <v>125.637395</v>
      </c>
      <c r="M93">
        <v>89.314704000000006</v>
      </c>
      <c r="N93">
        <v>114.532988</v>
      </c>
      <c r="O93">
        <v>59.974375000000002</v>
      </c>
      <c r="P93">
        <v>105.30224699999999</v>
      </c>
      <c r="Q93">
        <v>5.786562</v>
      </c>
      <c r="R93">
        <v>39.628354000000002</v>
      </c>
      <c r="S93">
        <v>24.730138</v>
      </c>
      <c r="T93">
        <v>0.53827199999999997</v>
      </c>
      <c r="U93">
        <v>335.43477000000001</v>
      </c>
      <c r="V93">
        <v>17.238834000000001</v>
      </c>
      <c r="W93">
        <v>31.672501</v>
      </c>
      <c r="X93">
        <v>141.79201900000001</v>
      </c>
      <c r="Y93">
        <v>0</v>
      </c>
      <c r="Z93">
        <v>6.2995130000000001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8.7892130000000002</v>
      </c>
      <c r="AG93">
        <v>42.433520000000001</v>
      </c>
      <c r="AH93">
        <v>0</v>
      </c>
      <c r="AI93">
        <v>0</v>
      </c>
      <c r="AJ93">
        <v>0</v>
      </c>
      <c r="AK93">
        <v>52.328688999999997</v>
      </c>
      <c r="AL93">
        <v>12.286058000000001</v>
      </c>
      <c r="AM93">
        <v>0</v>
      </c>
      <c r="AN93">
        <v>0.790856</v>
      </c>
      <c r="AO93">
        <v>0</v>
      </c>
      <c r="AP93">
        <v>0.24625900000000001</v>
      </c>
      <c r="AQ93">
        <v>0</v>
      </c>
      <c r="AR93">
        <v>25.467955</v>
      </c>
      <c r="AS93">
        <v>20.688099999999999</v>
      </c>
      <c r="AT93">
        <v>10.811192999999999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81.931251000000003</v>
      </c>
      <c r="BA93">
        <f t="shared" si="4"/>
        <v>1885.5402080000001</v>
      </c>
      <c r="BD93">
        <v>4.8099999999999996</v>
      </c>
      <c r="BE93">
        <v>1.85</v>
      </c>
      <c r="BF93">
        <v>2.88</v>
      </c>
      <c r="BG93">
        <v>1.72</v>
      </c>
      <c r="BH93">
        <v>9.07</v>
      </c>
      <c r="BI93">
        <v>1.23</v>
      </c>
      <c r="BJ93">
        <v>1.4</v>
      </c>
      <c r="BK93">
        <v>1.86</v>
      </c>
      <c r="BL93">
        <v>0.87</v>
      </c>
      <c r="BM93">
        <v>0.08</v>
      </c>
      <c r="BN93">
        <v>2.25</v>
      </c>
      <c r="BO93">
        <v>3.62</v>
      </c>
      <c r="BP93">
        <v>0.25</v>
      </c>
      <c r="BQ93">
        <v>1.94</v>
      </c>
      <c r="BR93">
        <v>2.11</v>
      </c>
      <c r="BS93">
        <v>1.59</v>
      </c>
      <c r="BT93">
        <v>2.8541599999999998</v>
      </c>
      <c r="BU93">
        <v>1.28996</v>
      </c>
      <c r="BV93">
        <v>1.949813</v>
      </c>
      <c r="BW93">
        <v>1.867281</v>
      </c>
      <c r="BX93">
        <v>1.8833519999999999</v>
      </c>
      <c r="BY93">
        <v>2.57992</v>
      </c>
      <c r="BZ93">
        <v>1.2762009999999999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5.108244</v>
      </c>
      <c r="CK93">
        <v>0.898872</v>
      </c>
      <c r="CL93">
        <v>1.862625</v>
      </c>
      <c r="CM93">
        <v>3.3757570000000001</v>
      </c>
      <c r="CN93">
        <v>3.4054950000000002</v>
      </c>
      <c r="CO93">
        <v>4.1278730000000001</v>
      </c>
      <c r="CP93">
        <v>4.0932700000000004</v>
      </c>
      <c r="CQ93">
        <v>3.4054950000000002</v>
      </c>
      <c r="CR93">
        <v>0.81340599999999996</v>
      </c>
      <c r="CS93">
        <v>2.6853910000000001</v>
      </c>
      <c r="CT93">
        <v>0</v>
      </c>
      <c r="CU93">
        <v>0</v>
      </c>
      <c r="CV93">
        <v>0</v>
      </c>
      <c r="CW93">
        <v>0.92413599999999996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81.931251000000003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458.63855599999999</v>
      </c>
      <c r="L94">
        <v>110.258195</v>
      </c>
      <c r="M94">
        <v>89.314704000000006</v>
      </c>
      <c r="N94">
        <v>114.532988</v>
      </c>
      <c r="O94">
        <v>59.974375000000002</v>
      </c>
      <c r="P94">
        <v>105.30224699999999</v>
      </c>
      <c r="Q94">
        <v>5.786562</v>
      </c>
      <c r="R94">
        <v>39.628354000000002</v>
      </c>
      <c r="S94">
        <v>24.730138</v>
      </c>
      <c r="T94">
        <v>0.53827199999999997</v>
      </c>
      <c r="U94">
        <v>335.43477000000001</v>
      </c>
      <c r="V94">
        <v>17.238834000000001</v>
      </c>
      <c r="W94">
        <v>31.672501</v>
      </c>
      <c r="X94">
        <v>141.79201900000001</v>
      </c>
      <c r="Y94">
        <v>0</v>
      </c>
      <c r="Z94">
        <v>6.2995130000000001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8.7892130000000002</v>
      </c>
      <c r="AG94">
        <v>42.433520000000001</v>
      </c>
      <c r="AH94">
        <v>0</v>
      </c>
      <c r="AI94">
        <v>0</v>
      </c>
      <c r="AJ94">
        <v>0</v>
      </c>
      <c r="AK94">
        <v>52.328688999999997</v>
      </c>
      <c r="AL94">
        <v>12.286058000000001</v>
      </c>
      <c r="AM94">
        <v>0</v>
      </c>
      <c r="AN94">
        <v>0.790856</v>
      </c>
      <c r="AO94">
        <v>0</v>
      </c>
      <c r="AP94">
        <v>0.24625900000000001</v>
      </c>
      <c r="AQ94">
        <v>0</v>
      </c>
      <c r="AR94">
        <v>25.467955</v>
      </c>
      <c r="AS94">
        <v>20.688099999999999</v>
      </c>
      <c r="AT94">
        <v>10.811192999999999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81.881250999999992</v>
      </c>
      <c r="BA94">
        <f t="shared" si="4"/>
        <v>1796.8651220000002</v>
      </c>
      <c r="BD94">
        <v>4.8099999999999996</v>
      </c>
      <c r="BE94">
        <v>1.85</v>
      </c>
      <c r="BF94">
        <v>2.88</v>
      </c>
      <c r="BG94">
        <v>1.72</v>
      </c>
      <c r="BH94">
        <v>9.07</v>
      </c>
      <c r="BI94">
        <v>1.2</v>
      </c>
      <c r="BJ94">
        <v>1.38</v>
      </c>
      <c r="BK94">
        <v>1.86</v>
      </c>
      <c r="BL94">
        <v>0.87</v>
      </c>
      <c r="BM94">
        <v>0.08</v>
      </c>
      <c r="BN94">
        <v>2.25</v>
      </c>
      <c r="BO94">
        <v>3.62</v>
      </c>
      <c r="BP94">
        <v>0.25</v>
      </c>
      <c r="BQ94">
        <v>1.94</v>
      </c>
      <c r="BR94">
        <v>2.11</v>
      </c>
      <c r="BS94">
        <v>1.59</v>
      </c>
      <c r="BT94">
        <v>2.8541599999999998</v>
      </c>
      <c r="BU94">
        <v>1.28996</v>
      </c>
      <c r="BV94">
        <v>1.949813</v>
      </c>
      <c r="BW94">
        <v>1.867281</v>
      </c>
      <c r="BX94">
        <v>1.8833519999999999</v>
      </c>
      <c r="BY94">
        <v>2.57992</v>
      </c>
      <c r="BZ94">
        <v>1.2762009999999999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5.108244</v>
      </c>
      <c r="CK94">
        <v>0.898872</v>
      </c>
      <c r="CL94">
        <v>1.862625</v>
      </c>
      <c r="CM94">
        <v>3.3757570000000001</v>
      </c>
      <c r="CN94">
        <v>3.4054950000000002</v>
      </c>
      <c r="CO94">
        <v>4.1278730000000001</v>
      </c>
      <c r="CP94">
        <v>4.0932700000000004</v>
      </c>
      <c r="CQ94">
        <v>3.4054950000000002</v>
      </c>
      <c r="CR94">
        <v>0.81340599999999996</v>
      </c>
      <c r="CS94">
        <v>2.6853910000000001</v>
      </c>
      <c r="CT94">
        <v>0</v>
      </c>
      <c r="CU94">
        <v>0</v>
      </c>
      <c r="CV94">
        <v>0</v>
      </c>
      <c r="CW94">
        <v>0.92413599999999996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81.881250999999992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394.09199999999998</v>
      </c>
      <c r="L95">
        <v>110.258195</v>
      </c>
      <c r="M95">
        <v>89.314704000000006</v>
      </c>
      <c r="N95">
        <v>114.532988</v>
      </c>
      <c r="O95">
        <v>59.974375000000002</v>
      </c>
      <c r="P95">
        <v>105.30224699999999</v>
      </c>
      <c r="Q95">
        <v>5.786562</v>
      </c>
      <c r="R95">
        <v>27.805593999999999</v>
      </c>
      <c r="S95">
        <v>17.348122</v>
      </c>
      <c r="T95">
        <v>0.53827199999999997</v>
      </c>
      <c r="U95">
        <v>335.43477000000001</v>
      </c>
      <c r="V95">
        <v>12.086802</v>
      </c>
      <c r="W95">
        <v>22.041277000000001</v>
      </c>
      <c r="X95">
        <v>141.79201900000001</v>
      </c>
      <c r="Y95">
        <v>0</v>
      </c>
      <c r="Z95">
        <v>6.2995130000000001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8.7892130000000002</v>
      </c>
      <c r="AG95">
        <v>42.433520000000001</v>
      </c>
      <c r="AH95">
        <v>0</v>
      </c>
      <c r="AI95">
        <v>0</v>
      </c>
      <c r="AJ95">
        <v>0</v>
      </c>
      <c r="AK95">
        <v>52.328688999999997</v>
      </c>
      <c r="AL95">
        <v>2.4572120000000002</v>
      </c>
      <c r="AM95">
        <v>0</v>
      </c>
      <c r="AN95">
        <v>0.790856</v>
      </c>
      <c r="AO95">
        <v>0</v>
      </c>
      <c r="AP95">
        <v>0.24625900000000001</v>
      </c>
      <c r="AQ95">
        <v>0</v>
      </c>
      <c r="AR95">
        <v>25.467955</v>
      </c>
      <c r="AS95">
        <v>20.688099999999999</v>
      </c>
      <c r="AT95">
        <v>10.811192999999999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64.661250999999993</v>
      </c>
      <c r="BA95">
        <f t="shared" si="4"/>
        <v>1671.2816880000003</v>
      </c>
      <c r="BD95">
        <v>2.66</v>
      </c>
      <c r="BE95">
        <v>1.85</v>
      </c>
      <c r="BF95">
        <v>0</v>
      </c>
      <c r="BG95">
        <v>1.72</v>
      </c>
      <c r="BH95">
        <v>0</v>
      </c>
      <c r="BI95">
        <v>1.2</v>
      </c>
      <c r="BJ95">
        <v>1.38</v>
      </c>
      <c r="BK95">
        <v>1.86</v>
      </c>
      <c r="BL95">
        <v>0</v>
      </c>
      <c r="BM95">
        <v>0.08</v>
      </c>
      <c r="BN95">
        <v>0</v>
      </c>
      <c r="BO95">
        <v>3.62</v>
      </c>
      <c r="BP95">
        <v>0.25</v>
      </c>
      <c r="BQ95">
        <v>1.94</v>
      </c>
      <c r="BR95">
        <v>2.11</v>
      </c>
      <c r="BS95">
        <v>1.59</v>
      </c>
      <c r="BT95">
        <v>2.8541599999999998</v>
      </c>
      <c r="BU95">
        <v>1.28996</v>
      </c>
      <c r="BV95">
        <v>1.949813</v>
      </c>
      <c r="BW95">
        <v>1.867281</v>
      </c>
      <c r="BX95">
        <v>1.8833519999999999</v>
      </c>
      <c r="BY95">
        <v>2.57992</v>
      </c>
      <c r="BZ95">
        <v>1.2762009999999999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5.108244</v>
      </c>
      <c r="CK95">
        <v>0.898872</v>
      </c>
      <c r="CL95">
        <v>1.862625</v>
      </c>
      <c r="CM95">
        <v>3.3757570000000001</v>
      </c>
      <c r="CN95">
        <v>3.4054950000000002</v>
      </c>
      <c r="CO95">
        <v>4.1278730000000001</v>
      </c>
      <c r="CP95">
        <v>4.0932700000000004</v>
      </c>
      <c r="CQ95">
        <v>3.4054950000000002</v>
      </c>
      <c r="CR95">
        <v>0.81340599999999996</v>
      </c>
      <c r="CS95">
        <v>2.6853910000000001</v>
      </c>
      <c r="CT95">
        <v>0</v>
      </c>
      <c r="CU95">
        <v>0</v>
      </c>
      <c r="CV95">
        <v>0</v>
      </c>
      <c r="CW95">
        <v>0.92413599999999996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64.661250999999993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365.25599999999997</v>
      </c>
      <c r="L96">
        <v>110.258195</v>
      </c>
      <c r="M96">
        <v>89.314704000000006</v>
      </c>
      <c r="N96">
        <v>114.532988</v>
      </c>
      <c r="O96">
        <v>59.974375000000002</v>
      </c>
      <c r="P96">
        <v>105.30224699999999</v>
      </c>
      <c r="Q96">
        <v>5.0405249999999997</v>
      </c>
      <c r="R96">
        <v>20.569879</v>
      </c>
      <c r="S96">
        <v>12.863377</v>
      </c>
      <c r="T96">
        <v>0.53827199999999997</v>
      </c>
      <c r="U96">
        <v>335.43477000000001</v>
      </c>
      <c r="V96">
        <v>4.4288249999999998</v>
      </c>
      <c r="W96">
        <v>12.882291</v>
      </c>
      <c r="X96">
        <v>141.79201900000001</v>
      </c>
      <c r="Y96">
        <v>0</v>
      </c>
      <c r="Z96">
        <v>6.2995130000000001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8.7892130000000002</v>
      </c>
      <c r="AG96">
        <v>42.433520000000001</v>
      </c>
      <c r="AH96">
        <v>0</v>
      </c>
      <c r="AI96">
        <v>0</v>
      </c>
      <c r="AJ96">
        <v>0</v>
      </c>
      <c r="AK96">
        <v>52.328688999999997</v>
      </c>
      <c r="AL96">
        <v>2.4572120000000002</v>
      </c>
      <c r="AM96">
        <v>0</v>
      </c>
      <c r="AN96">
        <v>0.790856</v>
      </c>
      <c r="AO96">
        <v>0</v>
      </c>
      <c r="AP96">
        <v>0.24625900000000001</v>
      </c>
      <c r="AQ96">
        <v>0</v>
      </c>
      <c r="AR96">
        <v>25.467955</v>
      </c>
      <c r="AS96">
        <v>20.688099999999999</v>
      </c>
      <c r="AT96">
        <v>10.811192999999999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62.001251000000011</v>
      </c>
      <c r="BA96">
        <f t="shared" si="4"/>
        <v>1610.5022280000001</v>
      </c>
      <c r="BD96">
        <v>0</v>
      </c>
      <c r="BE96">
        <v>1.85</v>
      </c>
      <c r="BF96">
        <v>0</v>
      </c>
      <c r="BG96">
        <v>1.72</v>
      </c>
      <c r="BH96">
        <v>0</v>
      </c>
      <c r="BI96">
        <v>1.2</v>
      </c>
      <c r="BJ96">
        <v>1.38</v>
      </c>
      <c r="BK96">
        <v>1.86</v>
      </c>
      <c r="BL96">
        <v>0</v>
      </c>
      <c r="BM96">
        <v>0.08</v>
      </c>
      <c r="BN96">
        <v>0</v>
      </c>
      <c r="BO96">
        <v>3.62</v>
      </c>
      <c r="BP96">
        <v>0.25</v>
      </c>
      <c r="BQ96">
        <v>1.94</v>
      </c>
      <c r="BR96">
        <v>2.11</v>
      </c>
      <c r="BS96">
        <v>1.59</v>
      </c>
      <c r="BT96">
        <v>2.8541599999999998</v>
      </c>
      <c r="BU96">
        <v>1.28996</v>
      </c>
      <c r="BV96">
        <v>1.949813</v>
      </c>
      <c r="BW96">
        <v>1.867281</v>
      </c>
      <c r="BX96">
        <v>1.8833519999999999</v>
      </c>
      <c r="BY96">
        <v>2.57992</v>
      </c>
      <c r="BZ96">
        <v>1.2762009999999999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5.108244</v>
      </c>
      <c r="CK96">
        <v>0.898872</v>
      </c>
      <c r="CL96">
        <v>1.862625</v>
      </c>
      <c r="CM96">
        <v>3.3757570000000001</v>
      </c>
      <c r="CN96">
        <v>3.4054950000000002</v>
      </c>
      <c r="CO96">
        <v>4.1278730000000001</v>
      </c>
      <c r="CP96">
        <v>4.0932700000000004</v>
      </c>
      <c r="CQ96">
        <v>3.4054950000000002</v>
      </c>
      <c r="CR96">
        <v>0.81340599999999996</v>
      </c>
      <c r="CS96">
        <v>2.6853910000000001</v>
      </c>
      <c r="CT96">
        <v>0</v>
      </c>
      <c r="CU96">
        <v>0</v>
      </c>
      <c r="CV96">
        <v>0</v>
      </c>
      <c r="CW96">
        <v>0.92413599999999996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62.001251000000011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360.85891199999998</v>
      </c>
      <c r="L97">
        <v>110.258195</v>
      </c>
      <c r="M97">
        <v>89.314704000000006</v>
      </c>
      <c r="N97">
        <v>114.532988</v>
      </c>
      <c r="O97">
        <v>59.974375000000002</v>
      </c>
      <c r="P97">
        <v>105.30224699999999</v>
      </c>
      <c r="Q97">
        <v>5.0405249999999997</v>
      </c>
      <c r="R97">
        <v>20.569879</v>
      </c>
      <c r="S97">
        <v>12.863377</v>
      </c>
      <c r="T97">
        <v>0.53827199999999997</v>
      </c>
      <c r="U97">
        <v>335.43477000000001</v>
      </c>
      <c r="V97">
        <v>4.4288249999999998</v>
      </c>
      <c r="W97">
        <v>12.882291</v>
      </c>
      <c r="X97">
        <v>93.937307000000004</v>
      </c>
      <c r="Y97">
        <v>0</v>
      </c>
      <c r="Z97">
        <v>6.2995130000000001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8.7892130000000002</v>
      </c>
      <c r="AG97">
        <v>42.433520000000001</v>
      </c>
      <c r="AH97">
        <v>0</v>
      </c>
      <c r="AI97">
        <v>0</v>
      </c>
      <c r="AJ97">
        <v>0</v>
      </c>
      <c r="AK97">
        <v>52.328688999999997</v>
      </c>
      <c r="AL97">
        <v>2.4572120000000002</v>
      </c>
      <c r="AM97">
        <v>0</v>
      </c>
      <c r="AN97">
        <v>0.790856</v>
      </c>
      <c r="AO97">
        <v>0</v>
      </c>
      <c r="AP97">
        <v>0.24625900000000001</v>
      </c>
      <c r="AQ97">
        <v>0</v>
      </c>
      <c r="AR97">
        <v>25.467955</v>
      </c>
      <c r="AS97">
        <v>20.688099999999999</v>
      </c>
      <c r="AT97">
        <v>10.811192999999999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62.021691000000004</v>
      </c>
      <c r="BA97">
        <f t="shared" si="4"/>
        <v>1558.2708679999998</v>
      </c>
      <c r="BD97">
        <v>0</v>
      </c>
      <c r="BE97">
        <v>1.85</v>
      </c>
      <c r="BF97">
        <v>0</v>
      </c>
      <c r="BG97">
        <v>1.72</v>
      </c>
      <c r="BH97">
        <v>0</v>
      </c>
      <c r="BI97">
        <v>1.2</v>
      </c>
      <c r="BJ97">
        <v>1.38</v>
      </c>
      <c r="BK97">
        <v>1.86</v>
      </c>
      <c r="BL97">
        <v>0</v>
      </c>
      <c r="BM97">
        <v>0.08</v>
      </c>
      <c r="BN97">
        <v>0</v>
      </c>
      <c r="BO97">
        <v>3.62</v>
      </c>
      <c r="BP97">
        <v>0.25</v>
      </c>
      <c r="BQ97">
        <v>1.94</v>
      </c>
      <c r="BR97">
        <v>2.11</v>
      </c>
      <c r="BS97">
        <v>1.59</v>
      </c>
      <c r="BT97">
        <v>2.8541599999999998</v>
      </c>
      <c r="BU97">
        <v>1.28996</v>
      </c>
      <c r="BV97">
        <v>1.970253</v>
      </c>
      <c r="BW97">
        <v>1.867281</v>
      </c>
      <c r="BX97">
        <v>1.8833519999999999</v>
      </c>
      <c r="BY97">
        <v>2.57992</v>
      </c>
      <c r="BZ97">
        <v>1.2762009999999999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5.108244</v>
      </c>
      <c r="CK97">
        <v>0.898872</v>
      </c>
      <c r="CL97">
        <v>1.862625</v>
      </c>
      <c r="CM97">
        <v>3.3757570000000001</v>
      </c>
      <c r="CN97">
        <v>3.4054950000000002</v>
      </c>
      <c r="CO97">
        <v>4.1278730000000001</v>
      </c>
      <c r="CP97">
        <v>4.0932700000000004</v>
      </c>
      <c r="CQ97">
        <v>3.4054950000000002</v>
      </c>
      <c r="CR97">
        <v>0.81340599999999996</v>
      </c>
      <c r="CS97">
        <v>2.6853910000000001</v>
      </c>
      <c r="CT97">
        <v>0</v>
      </c>
      <c r="CU97">
        <v>0</v>
      </c>
      <c r="CV97">
        <v>0</v>
      </c>
      <c r="CW97">
        <v>0.92413599999999996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62.021691000000004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359.66218400000002</v>
      </c>
      <c r="L98">
        <v>110.258195</v>
      </c>
      <c r="M98">
        <v>89.314704000000006</v>
      </c>
      <c r="N98">
        <v>114.532988</v>
      </c>
      <c r="O98">
        <v>59.974375000000002</v>
      </c>
      <c r="P98">
        <v>105.30224699999999</v>
      </c>
      <c r="Q98">
        <v>5.0405249999999997</v>
      </c>
      <c r="R98">
        <v>20.569879</v>
      </c>
      <c r="S98">
        <v>12.863377</v>
      </c>
      <c r="T98">
        <v>0.53827199999999997</v>
      </c>
      <c r="U98">
        <v>335.43477000000001</v>
      </c>
      <c r="V98">
        <v>4.4288249999999998</v>
      </c>
      <c r="W98">
        <v>12.882291</v>
      </c>
      <c r="X98">
        <v>93.937307000000004</v>
      </c>
      <c r="Y98">
        <v>0</v>
      </c>
      <c r="Z98">
        <v>6.2995130000000001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8.7892130000000002</v>
      </c>
      <c r="AG98">
        <v>42.433520000000001</v>
      </c>
      <c r="AH98">
        <v>0</v>
      </c>
      <c r="AI98">
        <v>0</v>
      </c>
      <c r="AJ98">
        <v>0</v>
      </c>
      <c r="AK98">
        <v>52.328688999999997</v>
      </c>
      <c r="AL98">
        <v>2.4572120000000002</v>
      </c>
      <c r="AM98">
        <v>0</v>
      </c>
      <c r="AN98">
        <v>0.790856</v>
      </c>
      <c r="AO98">
        <v>0</v>
      </c>
      <c r="AP98">
        <v>0.24625900000000001</v>
      </c>
      <c r="AQ98">
        <v>0</v>
      </c>
      <c r="AR98">
        <v>25.467955</v>
      </c>
      <c r="AS98">
        <v>20.688099999999999</v>
      </c>
      <c r="AT98">
        <v>10.811192999999999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62.201993999999999</v>
      </c>
      <c r="BA98">
        <f t="shared" si="4"/>
        <v>1557.254443</v>
      </c>
      <c r="BD98">
        <v>0</v>
      </c>
      <c r="BE98">
        <v>1.85</v>
      </c>
      <c r="BF98">
        <v>0</v>
      </c>
      <c r="BG98">
        <v>1.72</v>
      </c>
      <c r="BH98">
        <v>0</v>
      </c>
      <c r="BI98">
        <v>1.2</v>
      </c>
      <c r="BJ98">
        <v>1.38</v>
      </c>
      <c r="BK98">
        <v>1.86</v>
      </c>
      <c r="BL98">
        <v>0</v>
      </c>
      <c r="BM98">
        <v>0.08</v>
      </c>
      <c r="BN98">
        <v>0.18</v>
      </c>
      <c r="BO98">
        <v>3.62</v>
      </c>
      <c r="BP98">
        <v>0.25</v>
      </c>
      <c r="BQ98">
        <v>1.94</v>
      </c>
      <c r="BR98">
        <v>2.11</v>
      </c>
      <c r="BS98">
        <v>1.59</v>
      </c>
      <c r="BT98">
        <v>2.8541599999999998</v>
      </c>
      <c r="BU98">
        <v>1.28996</v>
      </c>
      <c r="BV98">
        <v>1.970556</v>
      </c>
      <c r="BW98">
        <v>1.867281</v>
      </c>
      <c r="BX98">
        <v>1.8833519999999999</v>
      </c>
      <c r="BY98">
        <v>2.57992</v>
      </c>
      <c r="BZ98">
        <v>1.2762009999999999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5.108244</v>
      </c>
      <c r="CK98">
        <v>0.898872</v>
      </c>
      <c r="CL98">
        <v>1.862625</v>
      </c>
      <c r="CM98">
        <v>3.3757570000000001</v>
      </c>
      <c r="CN98">
        <v>3.4054950000000002</v>
      </c>
      <c r="CO98">
        <v>4.1278730000000001</v>
      </c>
      <c r="CP98">
        <v>4.0932700000000004</v>
      </c>
      <c r="CQ98">
        <v>3.4054950000000002</v>
      </c>
      <c r="CR98">
        <v>0.81340599999999996</v>
      </c>
      <c r="CS98">
        <v>2.6853910000000001</v>
      </c>
      <c r="CT98">
        <v>0</v>
      </c>
      <c r="CU98">
        <v>0</v>
      </c>
      <c r="CV98">
        <v>0</v>
      </c>
      <c r="CW98">
        <v>0.92413599999999996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62.201993999999999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12.802466268250001</v>
      </c>
      <c r="L99">
        <f t="shared" si="6"/>
        <v>4.192334416249996</v>
      </c>
      <c r="M99">
        <f t="shared" si="6"/>
        <v>2.1435528960000032</v>
      </c>
      <c r="N99">
        <f t="shared" si="6"/>
        <v>2.7487917120000045</v>
      </c>
      <c r="O99">
        <f t="shared" si="6"/>
        <v>1.4393849999999968</v>
      </c>
      <c r="P99">
        <f t="shared" si="6"/>
        <v>2.527253927999995</v>
      </c>
      <c r="Q99">
        <f t="shared" si="6"/>
        <v>0.13636053100000012</v>
      </c>
      <c r="R99">
        <f t="shared" si="6"/>
        <v>0.78958149800000055</v>
      </c>
      <c r="S99">
        <f t="shared" si="6"/>
        <v>0.50887069374999938</v>
      </c>
      <c r="T99">
        <f t="shared" si="6"/>
        <v>1.2918527999999985E-2</v>
      </c>
      <c r="U99">
        <f t="shared" si="6"/>
        <v>8.0022924174999996</v>
      </c>
      <c r="V99">
        <f t="shared" si="6"/>
        <v>0.33837353450000007</v>
      </c>
      <c r="W99">
        <f t="shared" si="6"/>
        <v>0.6900299615000004</v>
      </c>
      <c r="X99">
        <f t="shared" si="6"/>
        <v>2.992448056500006</v>
      </c>
      <c r="Y99">
        <f t="shared" si="6"/>
        <v>0</v>
      </c>
      <c r="Z99">
        <f t="shared" si="6"/>
        <v>0.14494430425000004</v>
      </c>
      <c r="AA99">
        <f t="shared" si="6"/>
        <v>0.19741757325000009</v>
      </c>
      <c r="AB99">
        <f t="shared" si="6"/>
        <v>0.13656981424999998</v>
      </c>
      <c r="AC99">
        <f t="shared" si="6"/>
        <v>0.11413389999999997</v>
      </c>
      <c r="AD99">
        <f t="shared" si="6"/>
        <v>0.11037267325000003</v>
      </c>
      <c r="AE99">
        <f t="shared" si="6"/>
        <v>0.31718067450000026</v>
      </c>
      <c r="AF99">
        <f t="shared" si="6"/>
        <v>0.30195829099999993</v>
      </c>
      <c r="AG99">
        <f t="shared" si="6"/>
        <v>1.0184044800000007</v>
      </c>
      <c r="AH99">
        <f t="shared" si="6"/>
        <v>0.58223728699999988</v>
      </c>
      <c r="AI99">
        <f t="shared" si="6"/>
        <v>3.7400771499999999E-2</v>
      </c>
      <c r="AJ99">
        <f t="shared" si="6"/>
        <v>0</v>
      </c>
      <c r="AK99">
        <f t="shared" si="6"/>
        <v>1.2558885359999987</v>
      </c>
      <c r="AL99">
        <f t="shared" si="6"/>
        <v>0.40231255799999954</v>
      </c>
      <c r="AM99">
        <f t="shared" si="6"/>
        <v>0.18556927000000006</v>
      </c>
      <c r="AN99">
        <f t="shared" si="6"/>
        <v>1.843447400000002E-2</v>
      </c>
      <c r="AO99">
        <f t="shared" si="6"/>
        <v>0</v>
      </c>
      <c r="AP99">
        <f t="shared" si="6"/>
        <v>1.4406167499999999E-2</v>
      </c>
      <c r="AQ99">
        <f t="shared" si="6"/>
        <v>0.54050198275000028</v>
      </c>
      <c r="AR99">
        <f t="shared" si="6"/>
        <v>0.70408284300000068</v>
      </c>
      <c r="AS99">
        <f t="shared" si="6"/>
        <v>0.48772195699999998</v>
      </c>
      <c r="AT99">
        <f t="shared" si="6"/>
        <v>0.25946863200000003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1.9007808285000003</v>
      </c>
      <c r="BA99">
        <f t="shared" si="4"/>
        <v>48.054446459000019</v>
      </c>
      <c r="BD99">
        <f t="shared" ref="BD99:DJ99" si="7">SUM(BD3:BD98)/4000</f>
        <v>0.11833499999999994</v>
      </c>
      <c r="BE99">
        <f t="shared" si="7"/>
        <v>4.4399999999999919E-2</v>
      </c>
      <c r="BF99">
        <f t="shared" si="7"/>
        <v>5.4719999999999949E-2</v>
      </c>
      <c r="BG99">
        <f t="shared" si="7"/>
        <v>4.1279999999999976E-2</v>
      </c>
      <c r="BH99">
        <f t="shared" si="7"/>
        <v>0.1597100000000001</v>
      </c>
      <c r="BI99">
        <f t="shared" si="7"/>
        <v>2.817750000000005E-2</v>
      </c>
      <c r="BJ99">
        <f t="shared" si="7"/>
        <v>3.3237499999999975E-2</v>
      </c>
      <c r="BK99">
        <f t="shared" si="7"/>
        <v>4.4512500000000073E-2</v>
      </c>
      <c r="BL99">
        <f t="shared" si="7"/>
        <v>1.4977499999999973E-2</v>
      </c>
      <c r="BM99">
        <f t="shared" si="7"/>
        <v>1.9200000000000013E-3</v>
      </c>
      <c r="BN99">
        <f t="shared" si="7"/>
        <v>5.1697500000000007E-2</v>
      </c>
      <c r="BO99">
        <f t="shared" si="7"/>
        <v>8.6880000000000082E-2</v>
      </c>
      <c r="BP99">
        <f t="shared" si="7"/>
        <v>6.0000000000000001E-3</v>
      </c>
      <c r="BQ99">
        <f t="shared" si="7"/>
        <v>4.6559999999999963E-2</v>
      </c>
      <c r="BR99">
        <f t="shared" si="7"/>
        <v>5.0640000000000115E-2</v>
      </c>
      <c r="BS99">
        <f t="shared" si="7"/>
        <v>3.8160000000000062E-2</v>
      </c>
      <c r="BT99">
        <f t="shared" si="7"/>
        <v>6.8479320250000017E-2</v>
      </c>
      <c r="BU99">
        <f t="shared" si="7"/>
        <v>3.0959039999999931E-2</v>
      </c>
      <c r="BV99">
        <f t="shared" si="7"/>
        <v>4.7012693249999953E-2</v>
      </c>
      <c r="BW99">
        <f t="shared" si="7"/>
        <v>4.4814743999999976E-2</v>
      </c>
      <c r="BX99">
        <f t="shared" si="7"/>
        <v>4.5200448000000039E-2</v>
      </c>
      <c r="BY99">
        <f t="shared" si="7"/>
        <v>6.1918079999999862E-2</v>
      </c>
      <c r="BZ99">
        <f t="shared" si="7"/>
        <v>3.0628824000000006E-2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0.12259785600000024</v>
      </c>
      <c r="CK99">
        <f t="shared" si="7"/>
        <v>2.1572927999999967E-2</v>
      </c>
      <c r="CL99">
        <f t="shared" si="7"/>
        <v>4.470300000000002E-2</v>
      </c>
      <c r="CM99">
        <f t="shared" si="7"/>
        <v>8.1018168000000015E-2</v>
      </c>
      <c r="CN99">
        <f t="shared" si="7"/>
        <v>8.1731879999999896E-2</v>
      </c>
      <c r="CO99">
        <f t="shared" si="7"/>
        <v>9.9068952000000127E-2</v>
      </c>
      <c r="CP99">
        <f t="shared" si="7"/>
        <v>9.82384800000001E-2</v>
      </c>
      <c r="CQ99">
        <f t="shared" si="7"/>
        <v>8.1731879999999896E-2</v>
      </c>
      <c r="CR99">
        <f t="shared" si="7"/>
        <v>1.9521744000000008E-2</v>
      </c>
      <c r="CS99">
        <f t="shared" si="7"/>
        <v>6.4449384000000096E-2</v>
      </c>
      <c r="CT99">
        <f t="shared" si="7"/>
        <v>3.7771732499999973E-3</v>
      </c>
      <c r="CU99">
        <f t="shared" si="7"/>
        <v>5.3087080000000005E-3</v>
      </c>
      <c r="CV99">
        <f t="shared" si="7"/>
        <v>4.660761749999999E-3</v>
      </c>
      <c r="CW99">
        <f t="shared" si="7"/>
        <v>2.2179264000000008E-2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1.9007808285000003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44962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247.99</v>
      </c>
      <c r="C3" s="75">
        <v>57.54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66</v>
      </c>
      <c r="J3">
        <v>133.61000000000001</v>
      </c>
      <c r="K3">
        <v>100.69</v>
      </c>
      <c r="L3">
        <v>0.85</v>
      </c>
      <c r="M3">
        <v>10.96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1.34</v>
      </c>
      <c r="T3">
        <v>14.62</v>
      </c>
      <c r="U3">
        <v>4.88</v>
      </c>
      <c r="V3">
        <v>4.87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2.81</v>
      </c>
      <c r="AD3">
        <v>11.8</v>
      </c>
      <c r="AE3">
        <v>11.8</v>
      </c>
      <c r="AF3">
        <v>2.65</v>
      </c>
    </row>
    <row r="4" spans="1:32">
      <c r="A4" t="s">
        <v>46</v>
      </c>
      <c r="B4" s="75">
        <v>247.99</v>
      </c>
      <c r="C4" s="75">
        <v>57.54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66</v>
      </c>
      <c r="J4">
        <v>133.61000000000001</v>
      </c>
      <c r="K4">
        <v>100.69</v>
      </c>
      <c r="L4">
        <v>0.85</v>
      </c>
      <c r="M4">
        <v>11.32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1.34</v>
      </c>
      <c r="T4">
        <v>14.48</v>
      </c>
      <c r="U4">
        <v>4.83</v>
      </c>
      <c r="V4">
        <v>4.82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2.81</v>
      </c>
      <c r="AD4">
        <v>11.73</v>
      </c>
      <c r="AE4">
        <v>11.73</v>
      </c>
      <c r="AF4">
        <v>2.65</v>
      </c>
    </row>
    <row r="5" spans="1:32">
      <c r="A5" t="s">
        <v>47</v>
      </c>
      <c r="B5" s="75">
        <v>247.99</v>
      </c>
      <c r="C5" s="75">
        <v>57.54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66</v>
      </c>
      <c r="J5">
        <v>133.61000000000001</v>
      </c>
      <c r="K5">
        <v>100.69</v>
      </c>
      <c r="L5">
        <v>0.85</v>
      </c>
      <c r="M5">
        <v>11.3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1.34</v>
      </c>
      <c r="T5">
        <v>14.28</v>
      </c>
      <c r="U5">
        <v>4.76</v>
      </c>
      <c r="V5">
        <v>4.76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2.81</v>
      </c>
      <c r="AD5">
        <v>11.66</v>
      </c>
      <c r="AE5">
        <v>11.66</v>
      </c>
      <c r="AF5">
        <v>2.65</v>
      </c>
    </row>
    <row r="6" spans="1:32">
      <c r="A6" t="s">
        <v>48</v>
      </c>
      <c r="B6" s="75">
        <v>205.63</v>
      </c>
      <c r="C6" s="75">
        <v>41.64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66</v>
      </c>
      <c r="J6">
        <v>133.61000000000001</v>
      </c>
      <c r="K6">
        <v>100.69</v>
      </c>
      <c r="L6">
        <v>0.85</v>
      </c>
      <c r="M6">
        <v>11.1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1.34</v>
      </c>
      <c r="T6">
        <v>14.3</v>
      </c>
      <c r="U6">
        <v>4.7699999999999996</v>
      </c>
      <c r="V6">
        <v>4.75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2.82</v>
      </c>
      <c r="AD6">
        <v>11.55</v>
      </c>
      <c r="AE6">
        <v>11.55</v>
      </c>
      <c r="AF6">
        <v>2.65</v>
      </c>
    </row>
    <row r="7" spans="1:32">
      <c r="A7" t="s">
        <v>49</v>
      </c>
      <c r="B7" s="75">
        <v>205.63</v>
      </c>
      <c r="C7" s="75">
        <v>41.64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66</v>
      </c>
      <c r="J7">
        <v>115.34</v>
      </c>
      <c r="K7">
        <v>100.69</v>
      </c>
      <c r="L7">
        <v>0.85</v>
      </c>
      <c r="M7">
        <v>10.75</v>
      </c>
      <c r="N7" s="135">
        <v>0</v>
      </c>
      <c r="O7" s="135">
        <v>0</v>
      </c>
      <c r="P7" s="135">
        <v>0</v>
      </c>
      <c r="Q7">
        <v>1.22</v>
      </c>
      <c r="R7">
        <v>0</v>
      </c>
      <c r="S7">
        <v>1.34</v>
      </c>
      <c r="T7">
        <v>14.22</v>
      </c>
      <c r="U7">
        <v>4.74</v>
      </c>
      <c r="V7">
        <v>4.7300000000000004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2.82</v>
      </c>
      <c r="AD7">
        <v>11.36</v>
      </c>
      <c r="AE7">
        <v>11.36</v>
      </c>
      <c r="AF7">
        <v>2.65</v>
      </c>
    </row>
    <row r="8" spans="1:32">
      <c r="A8" t="s">
        <v>50</v>
      </c>
      <c r="B8" s="75">
        <v>205.63</v>
      </c>
      <c r="C8" s="75">
        <v>41.64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70.150000000000006</v>
      </c>
      <c r="J8">
        <v>96.12</v>
      </c>
      <c r="K8">
        <v>100.69</v>
      </c>
      <c r="L8">
        <v>0.85</v>
      </c>
      <c r="M8">
        <v>10.27</v>
      </c>
      <c r="N8" s="135">
        <v>0</v>
      </c>
      <c r="O8" s="135">
        <v>0</v>
      </c>
      <c r="P8" s="135">
        <v>0</v>
      </c>
      <c r="Q8">
        <v>1.22</v>
      </c>
      <c r="R8">
        <v>0</v>
      </c>
      <c r="S8">
        <v>1.34</v>
      </c>
      <c r="T8">
        <v>14.08</v>
      </c>
      <c r="U8">
        <v>4.6900000000000004</v>
      </c>
      <c r="V8">
        <v>4.7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2.82</v>
      </c>
      <c r="AD8">
        <v>20.09</v>
      </c>
      <c r="AE8">
        <v>20.09</v>
      </c>
      <c r="AF8">
        <v>2.65</v>
      </c>
    </row>
    <row r="9" spans="1:32">
      <c r="A9" t="s">
        <v>51</v>
      </c>
      <c r="B9" s="75">
        <v>143.59</v>
      </c>
      <c r="C9" s="75">
        <v>41.64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66</v>
      </c>
      <c r="J9">
        <v>76.900000000000006</v>
      </c>
      <c r="K9">
        <v>100.69</v>
      </c>
      <c r="L9">
        <v>0.85</v>
      </c>
      <c r="M9">
        <v>15.7</v>
      </c>
      <c r="N9" s="135">
        <v>0</v>
      </c>
      <c r="O9" s="135">
        <v>0</v>
      </c>
      <c r="P9" s="135">
        <v>0</v>
      </c>
      <c r="Q9">
        <v>1.22</v>
      </c>
      <c r="R9">
        <v>0</v>
      </c>
      <c r="S9">
        <v>1.34</v>
      </c>
      <c r="T9">
        <v>14.45</v>
      </c>
      <c r="U9">
        <v>4.82</v>
      </c>
      <c r="V9">
        <v>4.8099999999999996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2.81</v>
      </c>
      <c r="AD9">
        <v>19.41</v>
      </c>
      <c r="AE9">
        <v>19.41</v>
      </c>
      <c r="AF9">
        <v>2.65</v>
      </c>
    </row>
    <row r="10" spans="1:32">
      <c r="A10" t="s">
        <v>52</v>
      </c>
      <c r="B10" s="75">
        <v>143.59</v>
      </c>
      <c r="C10" s="75">
        <v>41.64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66</v>
      </c>
      <c r="J10">
        <v>96.12</v>
      </c>
      <c r="K10">
        <v>100.69</v>
      </c>
      <c r="L10">
        <v>0.85</v>
      </c>
      <c r="M10">
        <v>15.58</v>
      </c>
      <c r="N10" s="135">
        <v>0</v>
      </c>
      <c r="O10" s="135">
        <v>0</v>
      </c>
      <c r="P10" s="135">
        <v>0</v>
      </c>
      <c r="Q10">
        <v>1.22</v>
      </c>
      <c r="R10">
        <v>0</v>
      </c>
      <c r="S10">
        <v>1.34</v>
      </c>
      <c r="T10">
        <v>14.62</v>
      </c>
      <c r="U10">
        <v>4.88</v>
      </c>
      <c r="V10">
        <v>4.87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2.81</v>
      </c>
      <c r="AD10">
        <v>18.75</v>
      </c>
      <c r="AE10">
        <v>18.75</v>
      </c>
      <c r="AF10">
        <v>2.65</v>
      </c>
    </row>
    <row r="11" spans="1:32">
      <c r="A11" t="s">
        <v>53</v>
      </c>
      <c r="B11" s="75">
        <v>143.59</v>
      </c>
      <c r="C11" s="75">
        <v>41.64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66</v>
      </c>
      <c r="J11">
        <v>115.34</v>
      </c>
      <c r="K11">
        <v>100.69</v>
      </c>
      <c r="L11">
        <v>0.85</v>
      </c>
      <c r="M11">
        <v>15.24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1.34</v>
      </c>
      <c r="T11">
        <v>14.48</v>
      </c>
      <c r="U11">
        <v>4.83</v>
      </c>
      <c r="V11">
        <v>4.82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4.54</v>
      </c>
      <c r="AD11">
        <v>17.72</v>
      </c>
      <c r="AE11">
        <v>17.72</v>
      </c>
      <c r="AF11">
        <v>2.65</v>
      </c>
    </row>
    <row r="12" spans="1:32">
      <c r="A12" t="s">
        <v>54</v>
      </c>
      <c r="B12" s="75">
        <v>143.59</v>
      </c>
      <c r="C12" s="75">
        <v>41.64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</v>
      </c>
      <c r="J12">
        <v>133.61000000000001</v>
      </c>
      <c r="K12">
        <v>100.69</v>
      </c>
      <c r="L12">
        <v>0.85</v>
      </c>
      <c r="M12">
        <v>15.2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1.34</v>
      </c>
      <c r="T12">
        <v>14.28</v>
      </c>
      <c r="U12">
        <v>4.76</v>
      </c>
      <c r="V12">
        <v>4.76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4.12</v>
      </c>
      <c r="AD12">
        <v>17.09</v>
      </c>
      <c r="AE12">
        <v>17.09</v>
      </c>
      <c r="AF12">
        <v>2.65</v>
      </c>
    </row>
    <row r="13" spans="1:32">
      <c r="A13" t="s">
        <v>55</v>
      </c>
      <c r="B13" s="75">
        <v>143.59</v>
      </c>
      <c r="C13" s="75">
        <v>41.64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</v>
      </c>
      <c r="J13">
        <v>133.61000000000001</v>
      </c>
      <c r="K13">
        <v>100.69</v>
      </c>
      <c r="L13">
        <v>0.85</v>
      </c>
      <c r="M13">
        <v>15.19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1.34</v>
      </c>
      <c r="T13">
        <v>14.3</v>
      </c>
      <c r="U13">
        <v>4.7699999999999996</v>
      </c>
      <c r="V13">
        <v>4.75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3.75</v>
      </c>
      <c r="AD13">
        <v>16.41</v>
      </c>
      <c r="AE13">
        <v>16.41</v>
      </c>
      <c r="AF13">
        <v>2.65</v>
      </c>
    </row>
    <row r="14" spans="1:32">
      <c r="A14" t="s">
        <v>56</v>
      </c>
      <c r="B14" s="75">
        <v>143.59</v>
      </c>
      <c r="C14" s="75">
        <v>41.64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</v>
      </c>
      <c r="J14">
        <v>133.61000000000001</v>
      </c>
      <c r="K14">
        <v>100.69</v>
      </c>
      <c r="L14">
        <v>0.85</v>
      </c>
      <c r="M14">
        <v>14.95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1.34</v>
      </c>
      <c r="T14">
        <v>14.22</v>
      </c>
      <c r="U14">
        <v>4.74</v>
      </c>
      <c r="V14">
        <v>4.7300000000000004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3.37</v>
      </c>
      <c r="AD14">
        <v>15.41</v>
      </c>
      <c r="AE14">
        <v>15.41</v>
      </c>
      <c r="AF14">
        <v>2.65</v>
      </c>
    </row>
    <row r="15" spans="1:32">
      <c r="A15" t="s">
        <v>57</v>
      </c>
      <c r="B15" s="75">
        <v>143.59</v>
      </c>
      <c r="C15" s="75">
        <v>41.64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</v>
      </c>
      <c r="J15">
        <v>133.61000000000001</v>
      </c>
      <c r="K15">
        <v>100.69</v>
      </c>
      <c r="L15">
        <v>0.85</v>
      </c>
      <c r="M15">
        <v>14.82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1.34</v>
      </c>
      <c r="T15">
        <v>14.08</v>
      </c>
      <c r="U15">
        <v>4.6900000000000004</v>
      </c>
      <c r="V15">
        <v>4.7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3.12</v>
      </c>
      <c r="AD15">
        <v>14.75</v>
      </c>
      <c r="AE15">
        <v>14.75</v>
      </c>
      <c r="AF15">
        <v>2.65</v>
      </c>
    </row>
    <row r="16" spans="1:32">
      <c r="A16" t="s">
        <v>58</v>
      </c>
      <c r="B16" s="75">
        <v>143.59</v>
      </c>
      <c r="C16" s="75">
        <v>41.64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</v>
      </c>
      <c r="J16">
        <v>133.61000000000001</v>
      </c>
      <c r="K16">
        <v>100.69</v>
      </c>
      <c r="L16">
        <v>0.85</v>
      </c>
      <c r="M16">
        <v>14.44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1.34</v>
      </c>
      <c r="T16">
        <v>14.45</v>
      </c>
      <c r="U16">
        <v>4.82</v>
      </c>
      <c r="V16">
        <v>4.8099999999999996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2.87</v>
      </c>
      <c r="AD16">
        <v>14.12</v>
      </c>
      <c r="AE16">
        <v>14.12</v>
      </c>
      <c r="AF16">
        <v>2.65</v>
      </c>
    </row>
    <row r="17" spans="1:32">
      <c r="A17" t="s">
        <v>59</v>
      </c>
      <c r="B17" s="75">
        <v>143.59</v>
      </c>
      <c r="C17" s="75">
        <v>41.64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</v>
      </c>
      <c r="J17">
        <v>133.61000000000001</v>
      </c>
      <c r="K17">
        <v>100.69</v>
      </c>
      <c r="L17">
        <v>0.85</v>
      </c>
      <c r="M17">
        <v>13.96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1.34</v>
      </c>
      <c r="T17">
        <v>14.61</v>
      </c>
      <c r="U17">
        <v>4.87</v>
      </c>
      <c r="V17">
        <v>4.87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2.82</v>
      </c>
      <c r="AD17">
        <v>13.54</v>
      </c>
      <c r="AE17">
        <v>13.54</v>
      </c>
      <c r="AF17">
        <v>2.65</v>
      </c>
    </row>
    <row r="18" spans="1:32">
      <c r="A18" t="s">
        <v>60</v>
      </c>
      <c r="B18" s="75">
        <v>143.59</v>
      </c>
      <c r="C18" s="75">
        <v>41.64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</v>
      </c>
      <c r="J18">
        <v>133.61000000000001</v>
      </c>
      <c r="K18">
        <v>100.69</v>
      </c>
      <c r="L18">
        <v>0.85</v>
      </c>
      <c r="M18">
        <v>13.67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1.34</v>
      </c>
      <c r="T18">
        <v>14.86</v>
      </c>
      <c r="U18">
        <v>4.95</v>
      </c>
      <c r="V18">
        <v>4.97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2.83</v>
      </c>
      <c r="AD18">
        <v>12.87</v>
      </c>
      <c r="AE18">
        <v>12.87</v>
      </c>
      <c r="AF18">
        <v>2.65</v>
      </c>
    </row>
    <row r="19" spans="1:32">
      <c r="A19" t="s">
        <v>61</v>
      </c>
      <c r="B19" s="75">
        <v>143.59</v>
      </c>
      <c r="C19" s="75">
        <v>41.64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</v>
      </c>
      <c r="J19">
        <v>133.61000000000001</v>
      </c>
      <c r="K19">
        <v>100.69</v>
      </c>
      <c r="L19">
        <v>0.81</v>
      </c>
      <c r="M19">
        <v>14.19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1.3</v>
      </c>
      <c r="T19">
        <v>15.89</v>
      </c>
      <c r="U19">
        <v>5.3</v>
      </c>
      <c r="V19">
        <v>5.28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2.84</v>
      </c>
      <c r="AD19">
        <v>12.08</v>
      </c>
      <c r="AE19">
        <v>12.08</v>
      </c>
      <c r="AF19">
        <v>2.65</v>
      </c>
    </row>
    <row r="20" spans="1:32">
      <c r="A20" t="s">
        <v>62</v>
      </c>
      <c r="B20" s="75">
        <v>143.59</v>
      </c>
      <c r="C20" s="75">
        <v>41.64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</v>
      </c>
      <c r="J20">
        <v>133.61000000000001</v>
      </c>
      <c r="K20">
        <v>100.69</v>
      </c>
      <c r="L20">
        <v>0.81</v>
      </c>
      <c r="M20">
        <v>14.89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1.3</v>
      </c>
      <c r="T20">
        <v>16.5</v>
      </c>
      <c r="U20">
        <v>5.5</v>
      </c>
      <c r="V20">
        <v>5.49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2.84</v>
      </c>
      <c r="AD20">
        <v>11.78</v>
      </c>
      <c r="AE20">
        <v>11.78</v>
      </c>
      <c r="AF20">
        <v>2.65</v>
      </c>
    </row>
    <row r="21" spans="1:32">
      <c r="A21" t="s">
        <v>63</v>
      </c>
      <c r="B21" s="75">
        <v>205.63</v>
      </c>
      <c r="C21" s="75">
        <v>41.64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</v>
      </c>
      <c r="J21">
        <v>133.61000000000001</v>
      </c>
      <c r="K21">
        <v>100.69</v>
      </c>
      <c r="L21">
        <v>0.81</v>
      </c>
      <c r="M21">
        <v>15.04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1.3</v>
      </c>
      <c r="T21">
        <v>17.57</v>
      </c>
      <c r="U21">
        <v>5.86</v>
      </c>
      <c r="V21">
        <v>5.85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2.85</v>
      </c>
      <c r="AD21">
        <v>14.67</v>
      </c>
      <c r="AE21">
        <v>14.67</v>
      </c>
      <c r="AF21">
        <v>2.65</v>
      </c>
    </row>
    <row r="22" spans="1:32">
      <c r="A22" t="s">
        <v>64</v>
      </c>
      <c r="B22" s="75">
        <v>205.63</v>
      </c>
      <c r="C22" s="75">
        <v>41.64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</v>
      </c>
      <c r="J22">
        <v>133.61000000000001</v>
      </c>
      <c r="K22">
        <v>100.69</v>
      </c>
      <c r="L22">
        <v>0.81</v>
      </c>
      <c r="M22">
        <v>14.53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1.3</v>
      </c>
      <c r="T22">
        <v>18.600000000000001</v>
      </c>
      <c r="U22">
        <v>6.2</v>
      </c>
      <c r="V22">
        <v>6.2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2.84</v>
      </c>
      <c r="AD22">
        <v>14.57</v>
      </c>
      <c r="AE22">
        <v>14.57</v>
      </c>
      <c r="AF22">
        <v>2.65</v>
      </c>
    </row>
    <row r="23" spans="1:32">
      <c r="A23" t="s">
        <v>65</v>
      </c>
      <c r="B23" s="75">
        <v>247.99</v>
      </c>
      <c r="C23" s="75">
        <v>57.54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</v>
      </c>
      <c r="J23">
        <v>133.61000000000001</v>
      </c>
      <c r="K23">
        <v>100.69</v>
      </c>
      <c r="L23">
        <v>0.81</v>
      </c>
      <c r="M23">
        <v>15.67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1.3</v>
      </c>
      <c r="T23">
        <v>18.86</v>
      </c>
      <c r="U23">
        <v>6.29</v>
      </c>
      <c r="V23">
        <v>6.28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2.82</v>
      </c>
      <c r="AD23">
        <v>14.46</v>
      </c>
      <c r="AE23">
        <v>14.46</v>
      </c>
      <c r="AF23">
        <v>2.65</v>
      </c>
    </row>
    <row r="24" spans="1:32">
      <c r="A24" t="s">
        <v>66</v>
      </c>
      <c r="B24" s="75">
        <v>247.99</v>
      </c>
      <c r="C24" s="75">
        <v>57.54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</v>
      </c>
      <c r="J24">
        <v>133.61000000000001</v>
      </c>
      <c r="K24">
        <v>100.69</v>
      </c>
      <c r="L24">
        <v>0.81</v>
      </c>
      <c r="M24">
        <v>15.65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1.3</v>
      </c>
      <c r="T24">
        <v>18.89</v>
      </c>
      <c r="U24">
        <v>6.3</v>
      </c>
      <c r="V24">
        <v>6.29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2.8</v>
      </c>
      <c r="AD24">
        <v>14.3</v>
      </c>
      <c r="AE24">
        <v>14.3</v>
      </c>
      <c r="AF24">
        <v>2.65</v>
      </c>
    </row>
    <row r="25" spans="1:32">
      <c r="A25" t="s">
        <v>67</v>
      </c>
      <c r="B25" s="75">
        <v>247.99</v>
      </c>
      <c r="C25" s="75">
        <v>76.900000000000006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</v>
      </c>
      <c r="J25">
        <v>133.61000000000001</v>
      </c>
      <c r="K25">
        <v>100.69</v>
      </c>
      <c r="L25">
        <v>0.81</v>
      </c>
      <c r="M25">
        <v>15.58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1.3</v>
      </c>
      <c r="T25">
        <v>18.809999999999999</v>
      </c>
      <c r="U25">
        <v>6.27</v>
      </c>
      <c r="V25">
        <v>6.26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2.8</v>
      </c>
      <c r="AD25">
        <v>14.13</v>
      </c>
      <c r="AE25">
        <v>14.13</v>
      </c>
      <c r="AF25">
        <v>2.65</v>
      </c>
    </row>
    <row r="26" spans="1:32">
      <c r="A26" t="s">
        <v>68</v>
      </c>
      <c r="B26" s="75">
        <v>247.99</v>
      </c>
      <c r="C26" s="75">
        <v>76.900000000000006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</v>
      </c>
      <c r="J26">
        <v>133.61000000000001</v>
      </c>
      <c r="K26">
        <v>100.69</v>
      </c>
      <c r="L26">
        <v>0.81</v>
      </c>
      <c r="M26">
        <v>15.12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1.3</v>
      </c>
      <c r="T26">
        <v>18.670000000000002</v>
      </c>
      <c r="U26">
        <v>6.22</v>
      </c>
      <c r="V26">
        <v>6.22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2.81</v>
      </c>
      <c r="AD26">
        <v>13.96</v>
      </c>
      <c r="AE26">
        <v>13.96</v>
      </c>
      <c r="AF26">
        <v>2.65</v>
      </c>
    </row>
    <row r="27" spans="1:32">
      <c r="A27" t="s">
        <v>69</v>
      </c>
      <c r="B27" s="75">
        <v>247.99</v>
      </c>
      <c r="C27" s="75">
        <v>76.900000000000006</v>
      </c>
      <c r="D27" s="135">
        <f t="shared" si="0"/>
        <v>0.2</v>
      </c>
      <c r="E27" s="75"/>
      <c r="F27" s="78">
        <v>0</v>
      </c>
      <c r="G27" s="78">
        <v>0</v>
      </c>
      <c r="H27" s="78">
        <v>0</v>
      </c>
      <c r="I27">
        <v>66</v>
      </c>
      <c r="J27">
        <v>133.61000000000001</v>
      </c>
      <c r="K27">
        <v>100.69</v>
      </c>
      <c r="L27">
        <v>0.81</v>
      </c>
      <c r="M27">
        <v>14.63</v>
      </c>
      <c r="N27" s="135">
        <v>0</v>
      </c>
      <c r="O27" s="135">
        <v>0.2</v>
      </c>
      <c r="P27" s="135">
        <v>0</v>
      </c>
      <c r="Q27">
        <v>1.1399999999999999</v>
      </c>
      <c r="R27">
        <v>0</v>
      </c>
      <c r="S27">
        <v>1.3</v>
      </c>
      <c r="T27">
        <v>18.68</v>
      </c>
      <c r="U27">
        <v>6.23</v>
      </c>
      <c r="V27">
        <v>6.23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2.75</v>
      </c>
      <c r="AD27">
        <v>13.56</v>
      </c>
      <c r="AE27">
        <v>13.56</v>
      </c>
      <c r="AF27">
        <v>2.65</v>
      </c>
    </row>
    <row r="28" spans="1:32">
      <c r="A28" t="s">
        <v>70</v>
      </c>
      <c r="B28" s="75">
        <v>247.99</v>
      </c>
      <c r="C28" s="75">
        <v>76.900000000000006</v>
      </c>
      <c r="D28" s="135">
        <f t="shared" si="0"/>
        <v>1</v>
      </c>
      <c r="E28" s="75"/>
      <c r="F28" s="78">
        <v>0</v>
      </c>
      <c r="G28" s="78">
        <v>0</v>
      </c>
      <c r="H28" s="78">
        <v>0</v>
      </c>
      <c r="I28">
        <v>66</v>
      </c>
      <c r="J28">
        <v>133.61000000000001</v>
      </c>
      <c r="K28">
        <v>100.69</v>
      </c>
      <c r="L28">
        <v>0.81</v>
      </c>
      <c r="M28">
        <v>14.62</v>
      </c>
      <c r="N28" s="135">
        <v>0</v>
      </c>
      <c r="O28" s="135">
        <v>1</v>
      </c>
      <c r="P28" s="135">
        <v>0</v>
      </c>
      <c r="Q28">
        <v>1.1399999999999999</v>
      </c>
      <c r="R28">
        <v>0</v>
      </c>
      <c r="S28">
        <v>1.3</v>
      </c>
      <c r="T28">
        <v>18.760000000000002</v>
      </c>
      <c r="U28">
        <v>6.26</v>
      </c>
      <c r="V28">
        <v>6.25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2.73</v>
      </c>
      <c r="AD28">
        <v>13.15</v>
      </c>
      <c r="AE28">
        <v>13.15</v>
      </c>
      <c r="AF28">
        <v>2.65</v>
      </c>
    </row>
    <row r="29" spans="1:32">
      <c r="A29" t="s">
        <v>71</v>
      </c>
      <c r="B29" s="75">
        <v>247.99</v>
      </c>
      <c r="C29" s="75">
        <v>76.900000000000006</v>
      </c>
      <c r="D29" s="135">
        <f t="shared" si="0"/>
        <v>3</v>
      </c>
      <c r="E29" s="75"/>
      <c r="F29" s="78">
        <v>0</v>
      </c>
      <c r="G29" s="78">
        <v>0</v>
      </c>
      <c r="H29" s="78">
        <v>0</v>
      </c>
      <c r="I29">
        <v>66</v>
      </c>
      <c r="J29">
        <v>133.61000000000001</v>
      </c>
      <c r="K29">
        <v>100.69</v>
      </c>
      <c r="L29">
        <v>0.81</v>
      </c>
      <c r="M29">
        <v>17.27</v>
      </c>
      <c r="N29" s="135">
        <v>0</v>
      </c>
      <c r="O29" s="135">
        <v>3</v>
      </c>
      <c r="P29" s="135">
        <v>0</v>
      </c>
      <c r="Q29">
        <v>1.1399999999999999</v>
      </c>
      <c r="R29">
        <v>0</v>
      </c>
      <c r="S29">
        <v>1.3</v>
      </c>
      <c r="T29">
        <v>15.62</v>
      </c>
      <c r="U29">
        <v>5.21</v>
      </c>
      <c r="V29">
        <v>5.21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2.75</v>
      </c>
      <c r="AD29">
        <v>8.3699999999999992</v>
      </c>
      <c r="AE29">
        <v>8.3699999999999992</v>
      </c>
      <c r="AF29">
        <v>2.65</v>
      </c>
    </row>
    <row r="30" spans="1:32">
      <c r="A30" t="s">
        <v>72</v>
      </c>
      <c r="B30" s="75">
        <v>247.99</v>
      </c>
      <c r="C30" s="75">
        <v>76.900000000000006</v>
      </c>
      <c r="D30" s="135">
        <f t="shared" si="0"/>
        <v>9.43</v>
      </c>
      <c r="E30" s="75"/>
      <c r="F30" s="78">
        <v>0</v>
      </c>
      <c r="G30" s="78">
        <v>0</v>
      </c>
      <c r="H30" s="78">
        <v>0</v>
      </c>
      <c r="I30">
        <v>98.99</v>
      </c>
      <c r="J30">
        <v>133.61000000000001</v>
      </c>
      <c r="K30">
        <v>100.69</v>
      </c>
      <c r="L30">
        <v>0.81</v>
      </c>
      <c r="M30">
        <v>17.68</v>
      </c>
      <c r="N30" s="135">
        <v>2.11</v>
      </c>
      <c r="O30" s="135">
        <v>5.21</v>
      </c>
      <c r="P30" s="135">
        <v>2.11</v>
      </c>
      <c r="Q30">
        <v>1.1399999999999999</v>
      </c>
      <c r="R30">
        <v>0</v>
      </c>
      <c r="S30">
        <v>1.3</v>
      </c>
      <c r="T30">
        <v>15.48</v>
      </c>
      <c r="U30">
        <v>5.16</v>
      </c>
      <c r="V30">
        <v>5.16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2.73</v>
      </c>
      <c r="AD30">
        <v>8.41</v>
      </c>
      <c r="AE30">
        <v>8.41</v>
      </c>
      <c r="AF30">
        <v>2.65</v>
      </c>
    </row>
    <row r="31" spans="1:32">
      <c r="A31" t="s">
        <v>73</v>
      </c>
      <c r="B31" s="75">
        <v>247.99</v>
      </c>
      <c r="C31" s="75">
        <v>76.900000000000006</v>
      </c>
      <c r="D31" s="135">
        <f t="shared" si="0"/>
        <v>20.309999999999999</v>
      </c>
      <c r="E31" s="75"/>
      <c r="F31" s="78">
        <v>0</v>
      </c>
      <c r="G31" s="78">
        <v>0</v>
      </c>
      <c r="H31" s="78">
        <v>0</v>
      </c>
      <c r="I31">
        <v>98.99</v>
      </c>
      <c r="J31">
        <v>133.61000000000001</v>
      </c>
      <c r="K31">
        <v>100.69</v>
      </c>
      <c r="L31">
        <v>0.81</v>
      </c>
      <c r="M31">
        <v>18.010000000000002</v>
      </c>
      <c r="N31" s="135">
        <v>6.77</v>
      </c>
      <c r="O31" s="135">
        <v>6.77</v>
      </c>
      <c r="P31" s="135">
        <v>6.77</v>
      </c>
      <c r="Q31">
        <v>1.1399999999999999</v>
      </c>
      <c r="R31">
        <v>1.37</v>
      </c>
      <c r="S31">
        <v>1.3</v>
      </c>
      <c r="T31">
        <v>15.28</v>
      </c>
      <c r="U31">
        <v>5.09</v>
      </c>
      <c r="V31">
        <v>5.0999999999999996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2.75</v>
      </c>
      <c r="AD31">
        <v>8.42</v>
      </c>
      <c r="AE31">
        <v>8.42</v>
      </c>
      <c r="AF31">
        <v>2.65</v>
      </c>
    </row>
    <row r="32" spans="1:32">
      <c r="A32" t="s">
        <v>74</v>
      </c>
      <c r="B32" s="75">
        <v>247.99</v>
      </c>
      <c r="C32" s="75">
        <v>76.900000000000006</v>
      </c>
      <c r="D32" s="135">
        <f t="shared" si="0"/>
        <v>35.799999999999997</v>
      </c>
      <c r="E32" s="75"/>
      <c r="F32" s="78">
        <v>0</v>
      </c>
      <c r="G32" s="78">
        <v>0</v>
      </c>
      <c r="H32" s="78">
        <v>0</v>
      </c>
      <c r="I32">
        <v>98.99</v>
      </c>
      <c r="J32">
        <v>133.61000000000001</v>
      </c>
      <c r="K32">
        <v>100.69</v>
      </c>
      <c r="L32">
        <v>0.81</v>
      </c>
      <c r="M32">
        <v>23.8</v>
      </c>
      <c r="N32" s="135">
        <v>11.94</v>
      </c>
      <c r="O32" s="135">
        <v>11.93</v>
      </c>
      <c r="P32" s="135">
        <v>11.93</v>
      </c>
      <c r="Q32">
        <v>1.1399999999999999</v>
      </c>
      <c r="R32">
        <v>8.1</v>
      </c>
      <c r="S32">
        <v>1.3</v>
      </c>
      <c r="T32">
        <v>15.3</v>
      </c>
      <c r="U32">
        <v>5.0999999999999996</v>
      </c>
      <c r="V32">
        <v>5.09</v>
      </c>
      <c r="W32">
        <v>0</v>
      </c>
      <c r="X32">
        <v>0</v>
      </c>
      <c r="Y32">
        <v>1.33</v>
      </c>
      <c r="Z32">
        <v>0</v>
      </c>
      <c r="AA32">
        <v>3.33</v>
      </c>
      <c r="AB32">
        <v>1.67</v>
      </c>
      <c r="AC32">
        <v>2.73</v>
      </c>
      <c r="AD32">
        <v>8.31</v>
      </c>
      <c r="AE32">
        <v>8.31</v>
      </c>
      <c r="AF32">
        <v>2.65</v>
      </c>
    </row>
    <row r="33" spans="1:32">
      <c r="A33" t="s">
        <v>75</v>
      </c>
      <c r="B33" s="75">
        <v>247.99</v>
      </c>
      <c r="C33" s="75">
        <v>76.900000000000006</v>
      </c>
      <c r="D33" s="135">
        <f t="shared" si="0"/>
        <v>37.200000000000003</v>
      </c>
      <c r="E33" s="75"/>
      <c r="F33" s="78">
        <v>0.08</v>
      </c>
      <c r="G33" s="78">
        <v>0.08</v>
      </c>
      <c r="H33" s="78">
        <v>0.08</v>
      </c>
      <c r="I33">
        <v>98.99</v>
      </c>
      <c r="J33">
        <v>133.61000000000001</v>
      </c>
      <c r="K33">
        <v>100.69</v>
      </c>
      <c r="L33">
        <v>0.81</v>
      </c>
      <c r="M33">
        <v>23.61</v>
      </c>
      <c r="N33" s="135">
        <v>12.4</v>
      </c>
      <c r="O33" s="135">
        <v>12.4</v>
      </c>
      <c r="P33" s="135">
        <v>12.4</v>
      </c>
      <c r="Q33">
        <v>1.1399999999999999</v>
      </c>
      <c r="R33">
        <v>17.079999999999998</v>
      </c>
      <c r="S33">
        <v>1.3</v>
      </c>
      <c r="T33">
        <v>15.22</v>
      </c>
      <c r="U33">
        <v>5.07</v>
      </c>
      <c r="V33">
        <v>5.07</v>
      </c>
      <c r="W33">
        <v>3.83</v>
      </c>
      <c r="X33">
        <v>0.76</v>
      </c>
      <c r="Y33">
        <v>2.77</v>
      </c>
      <c r="Z33">
        <v>0.95</v>
      </c>
      <c r="AA33">
        <v>6</v>
      </c>
      <c r="AB33">
        <v>3</v>
      </c>
      <c r="AC33">
        <v>2.75</v>
      </c>
      <c r="AD33">
        <v>8.2899999999999991</v>
      </c>
      <c r="AE33">
        <v>8.2899999999999991</v>
      </c>
      <c r="AF33">
        <v>2.65</v>
      </c>
    </row>
    <row r="34" spans="1:32">
      <c r="A34" t="s">
        <v>76</v>
      </c>
      <c r="B34" s="75">
        <v>247.99</v>
      </c>
      <c r="C34" s="75">
        <v>76.900000000000006</v>
      </c>
      <c r="D34" s="135">
        <f t="shared" si="0"/>
        <v>42.2</v>
      </c>
      <c r="E34" s="75"/>
      <c r="F34" s="78">
        <v>0.37</v>
      </c>
      <c r="G34" s="78">
        <v>0.37</v>
      </c>
      <c r="H34" s="78">
        <v>0.38</v>
      </c>
      <c r="I34">
        <v>98.99</v>
      </c>
      <c r="J34">
        <v>133.61000000000001</v>
      </c>
      <c r="K34">
        <v>100.69</v>
      </c>
      <c r="L34">
        <v>0.81</v>
      </c>
      <c r="M34">
        <v>23.47</v>
      </c>
      <c r="N34" s="135">
        <v>14.06</v>
      </c>
      <c r="O34" s="135">
        <v>14.07</v>
      </c>
      <c r="P34" s="135">
        <v>14.07</v>
      </c>
      <c r="Q34">
        <v>1.1399999999999999</v>
      </c>
      <c r="R34">
        <v>27.14</v>
      </c>
      <c r="S34">
        <v>1.3</v>
      </c>
      <c r="T34">
        <v>14.08</v>
      </c>
      <c r="U34">
        <v>4.6900000000000004</v>
      </c>
      <c r="V34">
        <v>4.7</v>
      </c>
      <c r="W34">
        <v>14.01</v>
      </c>
      <c r="X34">
        <v>2.8</v>
      </c>
      <c r="Y34">
        <v>8.9700000000000006</v>
      </c>
      <c r="Z34">
        <v>4.72</v>
      </c>
      <c r="AA34">
        <v>13.33</v>
      </c>
      <c r="AB34">
        <v>6.67</v>
      </c>
      <c r="AC34">
        <v>2.75</v>
      </c>
      <c r="AD34">
        <v>8.1999999999999993</v>
      </c>
      <c r="AE34">
        <v>8.1999999999999993</v>
      </c>
      <c r="AF34">
        <v>2.65</v>
      </c>
    </row>
    <row r="35" spans="1:32">
      <c r="A35" t="s">
        <v>77</v>
      </c>
      <c r="B35" s="75">
        <v>247.99</v>
      </c>
      <c r="C35" s="75">
        <v>76.900000000000006</v>
      </c>
      <c r="D35" s="135">
        <f t="shared" si="0"/>
        <v>73.050000000000011</v>
      </c>
      <c r="E35" s="75"/>
      <c r="F35" s="78">
        <v>1.44</v>
      </c>
      <c r="G35" s="78">
        <v>1.44</v>
      </c>
      <c r="H35" s="78">
        <v>1.48</v>
      </c>
      <c r="I35">
        <v>98.99</v>
      </c>
      <c r="J35">
        <v>133.61000000000001</v>
      </c>
      <c r="K35">
        <v>100.69</v>
      </c>
      <c r="L35">
        <v>0.81</v>
      </c>
      <c r="M35">
        <v>23.36</v>
      </c>
      <c r="N35" s="135">
        <v>24.35</v>
      </c>
      <c r="O35" s="135">
        <v>24.35</v>
      </c>
      <c r="P35" s="135">
        <v>24.35</v>
      </c>
      <c r="Q35">
        <v>1.1399999999999999</v>
      </c>
      <c r="R35">
        <v>38.29</v>
      </c>
      <c r="S35">
        <v>1.3</v>
      </c>
      <c r="T35">
        <v>14.45</v>
      </c>
      <c r="U35">
        <v>4.82</v>
      </c>
      <c r="V35">
        <v>4.8099999999999996</v>
      </c>
      <c r="W35">
        <v>31.63</v>
      </c>
      <c r="X35">
        <v>6.32</v>
      </c>
      <c r="Y35">
        <v>11.68</v>
      </c>
      <c r="Z35">
        <v>9.32</v>
      </c>
      <c r="AA35">
        <v>22.67</v>
      </c>
      <c r="AB35">
        <v>11.33</v>
      </c>
      <c r="AC35">
        <v>2.74</v>
      </c>
      <c r="AD35">
        <v>8.02</v>
      </c>
      <c r="AE35">
        <v>8.02</v>
      </c>
      <c r="AF35">
        <v>2.65</v>
      </c>
    </row>
    <row r="36" spans="1:32">
      <c r="A36" t="s">
        <v>78</v>
      </c>
      <c r="B36" s="75">
        <v>247.99</v>
      </c>
      <c r="C36" s="75">
        <v>76.900000000000006</v>
      </c>
      <c r="D36" s="135">
        <f t="shared" si="0"/>
        <v>73.050000000000011</v>
      </c>
      <c r="E36" s="75"/>
      <c r="F36" s="78">
        <v>2.91</v>
      </c>
      <c r="G36" s="78">
        <v>2.91</v>
      </c>
      <c r="H36" s="78">
        <v>2.98</v>
      </c>
      <c r="I36">
        <v>98.99</v>
      </c>
      <c r="J36">
        <v>133.61000000000001</v>
      </c>
      <c r="K36">
        <v>100.69</v>
      </c>
      <c r="L36">
        <v>0.81</v>
      </c>
      <c r="M36">
        <v>22.96</v>
      </c>
      <c r="N36" s="135">
        <v>24.35</v>
      </c>
      <c r="O36" s="135">
        <v>24.35</v>
      </c>
      <c r="P36" s="135">
        <v>24.35</v>
      </c>
      <c r="Q36">
        <v>1.1399999999999999</v>
      </c>
      <c r="R36">
        <v>50.19</v>
      </c>
      <c r="S36">
        <v>1.3</v>
      </c>
      <c r="T36">
        <v>14.62</v>
      </c>
      <c r="U36">
        <v>4.88</v>
      </c>
      <c r="V36">
        <v>4.87</v>
      </c>
      <c r="W36">
        <v>55.43</v>
      </c>
      <c r="X36">
        <v>11.09</v>
      </c>
      <c r="Y36">
        <v>18.57</v>
      </c>
      <c r="Z36">
        <v>14.34</v>
      </c>
      <c r="AA36">
        <v>38</v>
      </c>
      <c r="AB36">
        <v>19</v>
      </c>
      <c r="AC36">
        <v>2.73</v>
      </c>
      <c r="AD36">
        <v>7.83</v>
      </c>
      <c r="AE36">
        <v>7.83</v>
      </c>
      <c r="AF36">
        <v>2.65</v>
      </c>
    </row>
    <row r="37" spans="1:32">
      <c r="A37" t="s">
        <v>79</v>
      </c>
      <c r="B37" s="75">
        <v>247.99</v>
      </c>
      <c r="C37" s="75">
        <v>76.900000000000006</v>
      </c>
      <c r="D37" s="135">
        <f t="shared" si="0"/>
        <v>73.050000000000011</v>
      </c>
      <c r="E37" s="75"/>
      <c r="F37" s="78">
        <v>4.63</v>
      </c>
      <c r="G37" s="78">
        <v>4.63</v>
      </c>
      <c r="H37" s="78">
        <v>4.74</v>
      </c>
      <c r="I37">
        <v>98.99</v>
      </c>
      <c r="J37">
        <v>133.61000000000001</v>
      </c>
      <c r="K37">
        <v>100.69</v>
      </c>
      <c r="L37">
        <v>0.81</v>
      </c>
      <c r="M37">
        <v>22.59</v>
      </c>
      <c r="N37" s="135">
        <v>24.35</v>
      </c>
      <c r="O37" s="135">
        <v>24.35</v>
      </c>
      <c r="P37" s="135">
        <v>24.35</v>
      </c>
      <c r="Q37">
        <v>1.1399999999999999</v>
      </c>
      <c r="R37">
        <v>62.67</v>
      </c>
      <c r="S37">
        <v>1.3</v>
      </c>
      <c r="T37">
        <v>14.48</v>
      </c>
      <c r="U37">
        <v>4.83</v>
      </c>
      <c r="V37">
        <v>4.82</v>
      </c>
      <c r="W37">
        <v>78.81</v>
      </c>
      <c r="X37">
        <v>15.76</v>
      </c>
      <c r="Y37">
        <v>25.38</v>
      </c>
      <c r="Z37">
        <v>18.75</v>
      </c>
      <c r="AA37">
        <v>48</v>
      </c>
      <c r="AB37">
        <v>24</v>
      </c>
      <c r="AC37">
        <v>2.72</v>
      </c>
      <c r="AD37">
        <v>7.7</v>
      </c>
      <c r="AE37">
        <v>7.7</v>
      </c>
      <c r="AF37">
        <v>2.65</v>
      </c>
    </row>
    <row r="38" spans="1:32">
      <c r="A38" t="s">
        <v>80</v>
      </c>
      <c r="B38" s="75">
        <v>247.99</v>
      </c>
      <c r="C38" s="75">
        <v>76.900000000000006</v>
      </c>
      <c r="D38" s="135">
        <f t="shared" si="0"/>
        <v>73.050000000000011</v>
      </c>
      <c r="E38" s="75"/>
      <c r="F38" s="78">
        <v>6.59</v>
      </c>
      <c r="G38" s="78">
        <v>6.59</v>
      </c>
      <c r="H38" s="78">
        <v>6.75</v>
      </c>
      <c r="I38">
        <v>98.99</v>
      </c>
      <c r="J38">
        <v>133.61000000000001</v>
      </c>
      <c r="K38">
        <v>100.69</v>
      </c>
      <c r="L38">
        <v>0.81</v>
      </c>
      <c r="M38">
        <v>22.44</v>
      </c>
      <c r="N38" s="135">
        <v>24.35</v>
      </c>
      <c r="O38" s="135">
        <v>24.35</v>
      </c>
      <c r="P38" s="135">
        <v>24.35</v>
      </c>
      <c r="Q38">
        <v>1.1399999999999999</v>
      </c>
      <c r="R38">
        <v>74.86</v>
      </c>
      <c r="S38">
        <v>1.3</v>
      </c>
      <c r="T38">
        <v>14.28</v>
      </c>
      <c r="U38">
        <v>4.76</v>
      </c>
      <c r="V38">
        <v>4.76</v>
      </c>
      <c r="W38">
        <v>101.89</v>
      </c>
      <c r="X38">
        <v>20.38</v>
      </c>
      <c r="Y38">
        <v>36.5</v>
      </c>
      <c r="Z38">
        <v>22.99</v>
      </c>
      <c r="AA38">
        <v>60.67</v>
      </c>
      <c r="AB38">
        <v>30.33</v>
      </c>
      <c r="AC38">
        <v>2.75</v>
      </c>
      <c r="AD38">
        <v>7.49</v>
      </c>
      <c r="AE38">
        <v>7.49</v>
      </c>
      <c r="AF38">
        <v>2.65</v>
      </c>
    </row>
    <row r="39" spans="1:32">
      <c r="A39" t="s">
        <v>81</v>
      </c>
      <c r="B39" s="75">
        <v>247.99</v>
      </c>
      <c r="C39" s="75">
        <v>76.900000000000006</v>
      </c>
      <c r="D39" s="135">
        <f t="shared" si="0"/>
        <v>73.050000000000011</v>
      </c>
      <c r="E39" s="75"/>
      <c r="F39" s="78">
        <v>8</v>
      </c>
      <c r="G39" s="78">
        <v>8</v>
      </c>
      <c r="H39" s="78">
        <v>8.2100000000000009</v>
      </c>
      <c r="I39">
        <v>98.99</v>
      </c>
      <c r="J39">
        <v>133.61000000000001</v>
      </c>
      <c r="K39">
        <v>100.69</v>
      </c>
      <c r="L39">
        <v>0.81</v>
      </c>
      <c r="M39">
        <v>22.05</v>
      </c>
      <c r="N39" s="135">
        <v>24.35</v>
      </c>
      <c r="O39" s="135">
        <v>24.35</v>
      </c>
      <c r="P39" s="135">
        <v>24.35</v>
      </c>
      <c r="Q39">
        <v>1.1399999999999999</v>
      </c>
      <c r="R39">
        <v>86.12</v>
      </c>
      <c r="S39">
        <v>1.3</v>
      </c>
      <c r="T39">
        <v>14.62</v>
      </c>
      <c r="U39">
        <v>4.88</v>
      </c>
      <c r="V39">
        <v>4.87</v>
      </c>
      <c r="W39">
        <v>124.34</v>
      </c>
      <c r="X39">
        <v>24.87</v>
      </c>
      <c r="Y39">
        <v>44.7</v>
      </c>
      <c r="Z39">
        <v>27</v>
      </c>
      <c r="AA39">
        <v>70.67</v>
      </c>
      <c r="AB39">
        <v>35.33</v>
      </c>
      <c r="AC39">
        <v>2.73</v>
      </c>
      <c r="AD39">
        <v>7.34</v>
      </c>
      <c r="AE39">
        <v>7.34</v>
      </c>
      <c r="AF39">
        <v>2.65</v>
      </c>
    </row>
    <row r="40" spans="1:32">
      <c r="A40" t="s">
        <v>82</v>
      </c>
      <c r="B40" s="75">
        <v>247.99</v>
      </c>
      <c r="C40" s="75">
        <v>76.900000000000006</v>
      </c>
      <c r="D40" s="135">
        <f t="shared" si="0"/>
        <v>73.050000000000011</v>
      </c>
      <c r="E40" s="75"/>
      <c r="F40" s="78">
        <v>9.44</v>
      </c>
      <c r="G40" s="78">
        <v>9.44</v>
      </c>
      <c r="H40" s="78">
        <v>9.67</v>
      </c>
      <c r="I40">
        <v>98.99</v>
      </c>
      <c r="J40">
        <v>133.61000000000001</v>
      </c>
      <c r="K40">
        <v>100.69</v>
      </c>
      <c r="L40">
        <v>0.81</v>
      </c>
      <c r="M40">
        <v>15.28</v>
      </c>
      <c r="N40" s="135">
        <v>24.35</v>
      </c>
      <c r="O40" s="135">
        <v>24.35</v>
      </c>
      <c r="P40" s="135">
        <v>24.35</v>
      </c>
      <c r="Q40">
        <v>1.1399999999999999</v>
      </c>
      <c r="R40">
        <v>96.09</v>
      </c>
      <c r="S40">
        <v>1.3</v>
      </c>
      <c r="T40">
        <v>14.48</v>
      </c>
      <c r="U40">
        <v>4.83</v>
      </c>
      <c r="V40">
        <v>4.82</v>
      </c>
      <c r="W40">
        <v>146.35</v>
      </c>
      <c r="X40">
        <v>29.27</v>
      </c>
      <c r="Y40">
        <v>56.46</v>
      </c>
      <c r="Z40">
        <v>30.82</v>
      </c>
      <c r="AA40">
        <v>78.67</v>
      </c>
      <c r="AB40">
        <v>39.33</v>
      </c>
      <c r="AC40">
        <v>2.75</v>
      </c>
      <c r="AD40">
        <v>7.26</v>
      </c>
      <c r="AE40">
        <v>7.26</v>
      </c>
      <c r="AF40">
        <v>2.65</v>
      </c>
    </row>
    <row r="41" spans="1:32">
      <c r="A41" t="s">
        <v>83</v>
      </c>
      <c r="B41" s="75">
        <v>247.99</v>
      </c>
      <c r="C41" s="75">
        <v>76.900000000000006</v>
      </c>
      <c r="D41" s="135">
        <f t="shared" si="0"/>
        <v>73.050000000000011</v>
      </c>
      <c r="E41" s="75"/>
      <c r="F41" s="78">
        <v>11.07</v>
      </c>
      <c r="G41" s="78">
        <v>11.07</v>
      </c>
      <c r="H41" s="78">
        <v>11.34</v>
      </c>
      <c r="I41">
        <v>98.99</v>
      </c>
      <c r="J41">
        <v>133.61000000000001</v>
      </c>
      <c r="K41">
        <v>100.69</v>
      </c>
      <c r="L41">
        <v>0.81</v>
      </c>
      <c r="M41">
        <v>14.99</v>
      </c>
      <c r="N41" s="135">
        <v>24.35</v>
      </c>
      <c r="O41" s="135">
        <v>24.35</v>
      </c>
      <c r="P41" s="135">
        <v>24.35</v>
      </c>
      <c r="Q41">
        <v>1.1399999999999999</v>
      </c>
      <c r="R41">
        <v>105.32</v>
      </c>
      <c r="S41">
        <v>1.3</v>
      </c>
      <c r="T41">
        <v>14.28</v>
      </c>
      <c r="U41">
        <v>4.76</v>
      </c>
      <c r="V41">
        <v>4.76</v>
      </c>
      <c r="W41">
        <v>166.02</v>
      </c>
      <c r="X41">
        <v>33.200000000000003</v>
      </c>
      <c r="Y41">
        <v>62.82</v>
      </c>
      <c r="Z41">
        <v>34.130000000000003</v>
      </c>
      <c r="AA41">
        <v>82.67</v>
      </c>
      <c r="AB41">
        <v>41.33</v>
      </c>
      <c r="AC41">
        <v>2.72</v>
      </c>
      <c r="AD41">
        <v>7.18</v>
      </c>
      <c r="AE41">
        <v>7.18</v>
      </c>
      <c r="AF41">
        <v>2.65</v>
      </c>
    </row>
    <row r="42" spans="1:32">
      <c r="A42" t="s">
        <v>84</v>
      </c>
      <c r="B42" s="75">
        <v>247.99</v>
      </c>
      <c r="C42" s="75">
        <v>76.900000000000006</v>
      </c>
      <c r="D42" s="135">
        <f t="shared" si="0"/>
        <v>73.050000000000011</v>
      </c>
      <c r="E42" s="75"/>
      <c r="F42" s="78">
        <v>12.27</v>
      </c>
      <c r="G42" s="78">
        <v>12.27</v>
      </c>
      <c r="H42" s="78">
        <v>12.57</v>
      </c>
      <c r="I42">
        <v>98.99</v>
      </c>
      <c r="J42">
        <v>133.61000000000001</v>
      </c>
      <c r="K42">
        <v>100.69</v>
      </c>
      <c r="L42">
        <v>0.81</v>
      </c>
      <c r="M42">
        <v>14.47</v>
      </c>
      <c r="N42" s="135">
        <v>24.35</v>
      </c>
      <c r="O42" s="135">
        <v>24.35</v>
      </c>
      <c r="P42" s="135">
        <v>24.35</v>
      </c>
      <c r="Q42">
        <v>1.1399999999999999</v>
      </c>
      <c r="R42">
        <v>113.88</v>
      </c>
      <c r="S42">
        <v>1.3</v>
      </c>
      <c r="T42">
        <v>14.3</v>
      </c>
      <c r="U42">
        <v>4.7699999999999996</v>
      </c>
      <c r="V42">
        <v>4.75</v>
      </c>
      <c r="W42">
        <v>184.47</v>
      </c>
      <c r="X42">
        <v>36.89</v>
      </c>
      <c r="Y42">
        <v>69.510000000000005</v>
      </c>
      <c r="Z42">
        <v>37.159999999999997</v>
      </c>
      <c r="AA42">
        <v>88</v>
      </c>
      <c r="AB42">
        <v>44</v>
      </c>
      <c r="AC42">
        <v>2.73</v>
      </c>
      <c r="AD42">
        <v>7.08</v>
      </c>
      <c r="AE42">
        <v>7.08</v>
      </c>
      <c r="AF42">
        <v>2.65</v>
      </c>
    </row>
    <row r="43" spans="1:32">
      <c r="A43" t="s">
        <v>85</v>
      </c>
      <c r="B43" s="75">
        <v>247.99</v>
      </c>
      <c r="C43" s="75">
        <v>76.900000000000006</v>
      </c>
      <c r="D43" s="135">
        <f t="shared" si="0"/>
        <v>73.050000000000011</v>
      </c>
      <c r="E43" s="75"/>
      <c r="F43" s="78">
        <v>13.26</v>
      </c>
      <c r="G43" s="78">
        <v>13.26</v>
      </c>
      <c r="H43" s="78">
        <v>13.58</v>
      </c>
      <c r="I43">
        <v>103.71</v>
      </c>
      <c r="J43">
        <v>133.61000000000001</v>
      </c>
      <c r="K43">
        <v>100.69</v>
      </c>
      <c r="L43">
        <v>0.81</v>
      </c>
      <c r="M43">
        <v>13.91</v>
      </c>
      <c r="N43" s="135">
        <v>24.35</v>
      </c>
      <c r="O43" s="135">
        <v>24.35</v>
      </c>
      <c r="P43" s="135">
        <v>24.35</v>
      </c>
      <c r="Q43">
        <v>1.07</v>
      </c>
      <c r="R43">
        <v>121.41</v>
      </c>
      <c r="S43">
        <v>1.3</v>
      </c>
      <c r="T43">
        <v>0</v>
      </c>
      <c r="U43">
        <v>0</v>
      </c>
      <c r="V43">
        <v>0</v>
      </c>
      <c r="W43">
        <v>201.88</v>
      </c>
      <c r="X43">
        <v>40.380000000000003</v>
      </c>
      <c r="Y43">
        <v>76.7</v>
      </c>
      <c r="Z43">
        <v>39.75</v>
      </c>
      <c r="AA43">
        <v>92.67</v>
      </c>
      <c r="AB43">
        <v>46.33</v>
      </c>
      <c r="AC43">
        <v>2.72</v>
      </c>
      <c r="AD43">
        <v>7.06</v>
      </c>
      <c r="AE43">
        <v>7.06</v>
      </c>
      <c r="AF43">
        <v>2.65</v>
      </c>
    </row>
    <row r="44" spans="1:32">
      <c r="A44" t="s">
        <v>86</v>
      </c>
      <c r="B44" s="75">
        <v>247.99</v>
      </c>
      <c r="C44" s="75">
        <v>76.900000000000006</v>
      </c>
      <c r="D44" s="135">
        <f t="shared" si="0"/>
        <v>73.050000000000011</v>
      </c>
      <c r="E44" s="75"/>
      <c r="F44" s="78">
        <v>14.05</v>
      </c>
      <c r="G44" s="78">
        <v>14.05</v>
      </c>
      <c r="H44" s="78">
        <v>14.4</v>
      </c>
      <c r="I44">
        <v>103.71</v>
      </c>
      <c r="J44">
        <v>133.61000000000001</v>
      </c>
      <c r="K44">
        <v>100.69</v>
      </c>
      <c r="L44">
        <v>0.81</v>
      </c>
      <c r="M44">
        <v>13.57</v>
      </c>
      <c r="N44" s="135">
        <v>24.35</v>
      </c>
      <c r="O44" s="135">
        <v>24.35</v>
      </c>
      <c r="P44" s="135">
        <v>24.35</v>
      </c>
      <c r="Q44">
        <v>1.07</v>
      </c>
      <c r="R44">
        <v>127.5</v>
      </c>
      <c r="S44">
        <v>1.3</v>
      </c>
      <c r="T44">
        <v>0</v>
      </c>
      <c r="U44">
        <v>0</v>
      </c>
      <c r="V44">
        <v>0</v>
      </c>
      <c r="W44">
        <v>217.28</v>
      </c>
      <c r="X44">
        <v>43.46</v>
      </c>
      <c r="Y44">
        <v>85</v>
      </c>
      <c r="Z44">
        <v>41.8</v>
      </c>
      <c r="AA44">
        <v>96.67</v>
      </c>
      <c r="AB44">
        <v>48.33</v>
      </c>
      <c r="AC44">
        <v>2.74</v>
      </c>
      <c r="AD44">
        <v>7.13</v>
      </c>
      <c r="AE44">
        <v>7.13</v>
      </c>
      <c r="AF44">
        <v>2.65</v>
      </c>
    </row>
    <row r="45" spans="1:32">
      <c r="A45" t="s">
        <v>87</v>
      </c>
      <c r="B45" s="75">
        <v>247.99</v>
      </c>
      <c r="C45" s="75">
        <v>76.900000000000006</v>
      </c>
      <c r="D45" s="135">
        <f t="shared" si="0"/>
        <v>73.050000000000011</v>
      </c>
      <c r="E45" s="75"/>
      <c r="F45" s="78">
        <v>14.92</v>
      </c>
      <c r="G45" s="78">
        <v>14.92</v>
      </c>
      <c r="H45" s="78">
        <v>15.3</v>
      </c>
      <c r="I45">
        <v>103.71</v>
      </c>
      <c r="J45">
        <v>133.61000000000001</v>
      </c>
      <c r="K45">
        <v>100.69</v>
      </c>
      <c r="L45">
        <v>0.81</v>
      </c>
      <c r="M45">
        <v>13.03</v>
      </c>
      <c r="N45" s="135">
        <v>24.35</v>
      </c>
      <c r="O45" s="135">
        <v>24.35</v>
      </c>
      <c r="P45" s="135">
        <v>24.35</v>
      </c>
      <c r="Q45">
        <v>1.07</v>
      </c>
      <c r="R45">
        <v>139.26</v>
      </c>
      <c r="S45">
        <v>1.3</v>
      </c>
      <c r="T45">
        <v>0</v>
      </c>
      <c r="U45">
        <v>0</v>
      </c>
      <c r="V45">
        <v>0</v>
      </c>
      <c r="W45">
        <v>231.21</v>
      </c>
      <c r="X45">
        <v>46.24</v>
      </c>
      <c r="Y45">
        <v>89.09</v>
      </c>
      <c r="Z45">
        <v>41.88</v>
      </c>
      <c r="AA45">
        <v>98</v>
      </c>
      <c r="AB45">
        <v>49</v>
      </c>
      <c r="AC45">
        <v>2.73</v>
      </c>
      <c r="AD45">
        <v>7.13</v>
      </c>
      <c r="AE45">
        <v>7.13</v>
      </c>
      <c r="AF45">
        <v>2.65</v>
      </c>
    </row>
    <row r="46" spans="1:32">
      <c r="A46" t="s">
        <v>88</v>
      </c>
      <c r="B46" s="75">
        <v>247.99</v>
      </c>
      <c r="C46" s="75">
        <v>76.900000000000006</v>
      </c>
      <c r="D46" s="135">
        <f t="shared" si="0"/>
        <v>73.050000000000011</v>
      </c>
      <c r="E46" s="75"/>
      <c r="F46" s="78">
        <v>15.65</v>
      </c>
      <c r="G46" s="78">
        <v>15.65</v>
      </c>
      <c r="H46" s="78">
        <v>16.05</v>
      </c>
      <c r="I46">
        <v>103.71</v>
      </c>
      <c r="J46">
        <v>133.61000000000001</v>
      </c>
      <c r="K46">
        <v>100.69</v>
      </c>
      <c r="L46">
        <v>0.81</v>
      </c>
      <c r="M46">
        <v>12.66</v>
      </c>
      <c r="N46" s="135">
        <v>24.35</v>
      </c>
      <c r="O46" s="135">
        <v>24.35</v>
      </c>
      <c r="P46" s="135">
        <v>24.35</v>
      </c>
      <c r="Q46">
        <v>1.07</v>
      </c>
      <c r="R46">
        <v>142.88</v>
      </c>
      <c r="S46">
        <v>1.3</v>
      </c>
      <c r="T46">
        <v>0</v>
      </c>
      <c r="U46">
        <v>0</v>
      </c>
      <c r="V46">
        <v>0</v>
      </c>
      <c r="W46">
        <v>250</v>
      </c>
      <c r="X46">
        <v>50</v>
      </c>
      <c r="Y46">
        <v>91.47</v>
      </c>
      <c r="Z46">
        <v>43.29</v>
      </c>
      <c r="AA46">
        <v>100</v>
      </c>
      <c r="AB46">
        <v>50</v>
      </c>
      <c r="AC46">
        <v>2.75</v>
      </c>
      <c r="AD46">
        <v>7.12</v>
      </c>
      <c r="AE46">
        <v>7.12</v>
      </c>
      <c r="AF46">
        <v>2.65</v>
      </c>
    </row>
    <row r="47" spans="1:32">
      <c r="A47" t="s">
        <v>89</v>
      </c>
      <c r="B47" s="75">
        <v>247.99</v>
      </c>
      <c r="C47" s="75">
        <v>76.900000000000006</v>
      </c>
      <c r="D47" s="135">
        <f t="shared" si="0"/>
        <v>73.050000000000011</v>
      </c>
      <c r="E47" s="75"/>
      <c r="F47" s="78">
        <v>16.37</v>
      </c>
      <c r="G47" s="78">
        <v>16.37</v>
      </c>
      <c r="H47" s="78">
        <v>16.79</v>
      </c>
      <c r="I47">
        <v>103.71</v>
      </c>
      <c r="J47">
        <v>133.61000000000001</v>
      </c>
      <c r="K47">
        <v>100.69</v>
      </c>
      <c r="L47">
        <v>0.81</v>
      </c>
      <c r="M47">
        <v>12.27</v>
      </c>
      <c r="N47" s="135">
        <v>24.35</v>
      </c>
      <c r="O47" s="135">
        <v>24.35</v>
      </c>
      <c r="P47" s="135">
        <v>24.35</v>
      </c>
      <c r="Q47">
        <v>1.1399999999999999</v>
      </c>
      <c r="R47">
        <v>145.32</v>
      </c>
      <c r="S47">
        <v>1.34</v>
      </c>
      <c r="T47">
        <v>0</v>
      </c>
      <c r="U47">
        <v>0</v>
      </c>
      <c r="V47">
        <v>0</v>
      </c>
      <c r="W47">
        <v>250</v>
      </c>
      <c r="X47">
        <v>50</v>
      </c>
      <c r="Y47">
        <v>94.97</v>
      </c>
      <c r="Z47">
        <v>44.61</v>
      </c>
      <c r="AA47">
        <v>100</v>
      </c>
      <c r="AB47">
        <v>50</v>
      </c>
      <c r="AC47">
        <v>2.73</v>
      </c>
      <c r="AD47">
        <v>7.1</v>
      </c>
      <c r="AE47">
        <v>7.1</v>
      </c>
      <c r="AF47">
        <v>2.65</v>
      </c>
    </row>
    <row r="48" spans="1:32">
      <c r="A48" t="s">
        <v>90</v>
      </c>
      <c r="B48" s="75">
        <v>247.99</v>
      </c>
      <c r="C48" s="75">
        <v>76.900000000000006</v>
      </c>
      <c r="D48" s="135">
        <f t="shared" si="0"/>
        <v>73.050000000000011</v>
      </c>
      <c r="E48" s="75"/>
      <c r="F48" s="78">
        <v>17.09</v>
      </c>
      <c r="G48" s="78">
        <v>17.09</v>
      </c>
      <c r="H48" s="78">
        <v>17.510000000000002</v>
      </c>
      <c r="I48">
        <v>103.71</v>
      </c>
      <c r="J48">
        <v>133.61000000000001</v>
      </c>
      <c r="K48">
        <v>100.69</v>
      </c>
      <c r="L48">
        <v>0.81</v>
      </c>
      <c r="M48">
        <v>11.57</v>
      </c>
      <c r="N48" s="135">
        <v>24.35</v>
      </c>
      <c r="O48" s="135">
        <v>24.35</v>
      </c>
      <c r="P48" s="135">
        <v>24.35</v>
      </c>
      <c r="Q48">
        <v>1.1399999999999999</v>
      </c>
      <c r="R48">
        <v>147.05000000000001</v>
      </c>
      <c r="S48">
        <v>1.34</v>
      </c>
      <c r="T48">
        <v>0</v>
      </c>
      <c r="U48">
        <v>0</v>
      </c>
      <c r="V48">
        <v>0</v>
      </c>
      <c r="W48">
        <v>250</v>
      </c>
      <c r="X48">
        <v>50</v>
      </c>
      <c r="Y48">
        <v>95.93</v>
      </c>
      <c r="Z48">
        <v>45.86</v>
      </c>
      <c r="AA48">
        <v>100</v>
      </c>
      <c r="AB48">
        <v>50</v>
      </c>
      <c r="AC48">
        <v>2.74</v>
      </c>
      <c r="AD48">
        <v>7.13</v>
      </c>
      <c r="AE48">
        <v>7.13</v>
      </c>
      <c r="AF48">
        <v>2.65</v>
      </c>
    </row>
    <row r="49" spans="1:32">
      <c r="A49" t="s">
        <v>91</v>
      </c>
      <c r="B49" s="75">
        <v>247.99</v>
      </c>
      <c r="C49" s="75">
        <v>76.900000000000006</v>
      </c>
      <c r="D49" s="135">
        <f t="shared" si="0"/>
        <v>73.050000000000011</v>
      </c>
      <c r="E49" s="75"/>
      <c r="F49" s="78">
        <v>17.63</v>
      </c>
      <c r="G49" s="78">
        <v>17.63</v>
      </c>
      <c r="H49" s="78">
        <v>18.079999999999998</v>
      </c>
      <c r="I49">
        <v>103.71</v>
      </c>
      <c r="J49">
        <v>133.61000000000001</v>
      </c>
      <c r="K49">
        <v>100.69</v>
      </c>
      <c r="L49">
        <v>0.81</v>
      </c>
      <c r="M49">
        <v>11.19</v>
      </c>
      <c r="N49" s="135">
        <v>24.35</v>
      </c>
      <c r="O49" s="135">
        <v>24.35</v>
      </c>
      <c r="P49" s="135">
        <v>24.35</v>
      </c>
      <c r="Q49">
        <v>1.1399999999999999</v>
      </c>
      <c r="R49">
        <v>148.19</v>
      </c>
      <c r="S49">
        <v>1.34</v>
      </c>
      <c r="T49">
        <v>0</v>
      </c>
      <c r="U49">
        <v>0</v>
      </c>
      <c r="V49">
        <v>0</v>
      </c>
      <c r="W49">
        <v>250</v>
      </c>
      <c r="X49">
        <v>50</v>
      </c>
      <c r="Y49">
        <v>96.81</v>
      </c>
      <c r="Z49">
        <v>46.9</v>
      </c>
      <c r="AA49">
        <v>99.34</v>
      </c>
      <c r="AB49">
        <v>49.66</v>
      </c>
      <c r="AC49">
        <v>2.73</v>
      </c>
      <c r="AD49">
        <v>7.28</v>
      </c>
      <c r="AE49">
        <v>7.28</v>
      </c>
      <c r="AF49">
        <v>2.65</v>
      </c>
    </row>
    <row r="50" spans="1:32">
      <c r="A50" t="s">
        <v>92</v>
      </c>
      <c r="B50" s="75">
        <v>247.99</v>
      </c>
      <c r="C50" s="75">
        <v>76.900000000000006</v>
      </c>
      <c r="D50" s="135">
        <f t="shared" si="0"/>
        <v>73.050000000000011</v>
      </c>
      <c r="E50" s="75"/>
      <c r="F50" s="78">
        <v>18.02</v>
      </c>
      <c r="G50" s="78">
        <v>18.02</v>
      </c>
      <c r="H50" s="78">
        <v>18.47</v>
      </c>
      <c r="I50">
        <v>103.71</v>
      </c>
      <c r="J50">
        <v>133.61000000000001</v>
      </c>
      <c r="K50">
        <v>100.69</v>
      </c>
      <c r="L50">
        <v>0.81</v>
      </c>
      <c r="M50">
        <v>10.87</v>
      </c>
      <c r="N50" s="135">
        <v>24.35</v>
      </c>
      <c r="O50" s="135">
        <v>24.35</v>
      </c>
      <c r="P50" s="135">
        <v>24.35</v>
      </c>
      <c r="Q50">
        <v>1.1399999999999999</v>
      </c>
      <c r="R50">
        <v>148.66999999999999</v>
      </c>
      <c r="S50">
        <v>1.34</v>
      </c>
      <c r="T50">
        <v>0</v>
      </c>
      <c r="U50">
        <v>0</v>
      </c>
      <c r="V50">
        <v>0</v>
      </c>
      <c r="W50">
        <v>250</v>
      </c>
      <c r="X50">
        <v>50</v>
      </c>
      <c r="Y50">
        <v>97.98</v>
      </c>
      <c r="Z50">
        <v>47.87</v>
      </c>
      <c r="AA50">
        <v>98.67</v>
      </c>
      <c r="AB50">
        <v>49.33</v>
      </c>
      <c r="AC50">
        <v>2.75</v>
      </c>
      <c r="AD50">
        <v>7.43</v>
      </c>
      <c r="AE50">
        <v>7.43</v>
      </c>
      <c r="AF50">
        <v>2.65</v>
      </c>
    </row>
    <row r="51" spans="1:32">
      <c r="A51" t="s">
        <v>93</v>
      </c>
      <c r="B51" s="75">
        <v>247.99</v>
      </c>
      <c r="C51" s="75">
        <v>76.900000000000006</v>
      </c>
      <c r="D51" s="135">
        <f t="shared" si="0"/>
        <v>73.050000000000011</v>
      </c>
      <c r="E51" s="75"/>
      <c r="F51" s="78">
        <v>18.32</v>
      </c>
      <c r="G51" s="78">
        <v>18.32</v>
      </c>
      <c r="H51" s="78">
        <v>18.78</v>
      </c>
      <c r="I51">
        <v>110.79</v>
      </c>
      <c r="J51">
        <v>133.61000000000001</v>
      </c>
      <c r="K51">
        <v>100.69</v>
      </c>
      <c r="L51">
        <v>0.81</v>
      </c>
      <c r="M51">
        <v>10.37</v>
      </c>
      <c r="N51" s="135">
        <v>24.35</v>
      </c>
      <c r="O51" s="135">
        <v>24.35</v>
      </c>
      <c r="P51" s="135">
        <v>24.35</v>
      </c>
      <c r="Q51">
        <v>1.1399999999999999</v>
      </c>
      <c r="R51">
        <v>148.4</v>
      </c>
      <c r="S51">
        <v>1.34</v>
      </c>
      <c r="T51">
        <v>0</v>
      </c>
      <c r="U51">
        <v>0</v>
      </c>
      <c r="V51">
        <v>0</v>
      </c>
      <c r="W51">
        <v>250</v>
      </c>
      <c r="X51">
        <v>50</v>
      </c>
      <c r="Y51">
        <v>98.45</v>
      </c>
      <c r="Z51">
        <v>49.39</v>
      </c>
      <c r="AA51">
        <v>98.67</v>
      </c>
      <c r="AB51">
        <v>49.33</v>
      </c>
      <c r="AC51">
        <v>2.73</v>
      </c>
      <c r="AD51">
        <v>7.54</v>
      </c>
      <c r="AE51">
        <v>7.54</v>
      </c>
      <c r="AF51">
        <v>2.65</v>
      </c>
    </row>
    <row r="52" spans="1:32">
      <c r="A52" t="s">
        <v>94</v>
      </c>
      <c r="B52" s="75">
        <v>247.99</v>
      </c>
      <c r="C52" s="75">
        <v>76.900000000000006</v>
      </c>
      <c r="D52" s="135">
        <f t="shared" si="0"/>
        <v>73.050000000000011</v>
      </c>
      <c r="E52" s="75"/>
      <c r="F52" s="78">
        <v>18.489999999999998</v>
      </c>
      <c r="G52" s="78">
        <v>18.489999999999998</v>
      </c>
      <c r="H52" s="78">
        <v>18.95</v>
      </c>
      <c r="I52">
        <v>110.79</v>
      </c>
      <c r="J52">
        <v>133.61000000000001</v>
      </c>
      <c r="K52">
        <v>100.69</v>
      </c>
      <c r="L52">
        <v>0.85</v>
      </c>
      <c r="M52">
        <v>10.06</v>
      </c>
      <c r="N52" s="135">
        <v>24.35</v>
      </c>
      <c r="O52" s="135">
        <v>24.35</v>
      </c>
      <c r="P52" s="135">
        <v>24.35</v>
      </c>
      <c r="Q52">
        <v>1.1399999999999999</v>
      </c>
      <c r="R52">
        <v>148.43</v>
      </c>
      <c r="S52">
        <v>1.34</v>
      </c>
      <c r="T52">
        <v>0</v>
      </c>
      <c r="U52">
        <v>0</v>
      </c>
      <c r="V52">
        <v>0</v>
      </c>
      <c r="W52">
        <v>250</v>
      </c>
      <c r="X52">
        <v>50</v>
      </c>
      <c r="Y52">
        <v>98.48</v>
      </c>
      <c r="Z52">
        <v>49.75</v>
      </c>
      <c r="AA52">
        <v>98</v>
      </c>
      <c r="AB52">
        <v>49</v>
      </c>
      <c r="AC52">
        <v>2.75</v>
      </c>
      <c r="AD52">
        <v>7.77</v>
      </c>
      <c r="AE52">
        <v>7.77</v>
      </c>
      <c r="AF52">
        <v>2.65</v>
      </c>
    </row>
    <row r="53" spans="1:32">
      <c r="A53" t="s">
        <v>95</v>
      </c>
      <c r="B53" s="75">
        <v>247.99</v>
      </c>
      <c r="C53" s="75">
        <v>76.900000000000006</v>
      </c>
      <c r="D53" s="135">
        <f t="shared" si="0"/>
        <v>73.050000000000011</v>
      </c>
      <c r="E53" s="75"/>
      <c r="F53" s="78">
        <v>18.55</v>
      </c>
      <c r="G53" s="78">
        <v>18.55</v>
      </c>
      <c r="H53" s="78">
        <v>19.02</v>
      </c>
      <c r="I53">
        <v>110.79</v>
      </c>
      <c r="J53">
        <v>133.61000000000001</v>
      </c>
      <c r="K53">
        <v>100.69</v>
      </c>
      <c r="L53">
        <v>0.85</v>
      </c>
      <c r="M53">
        <v>9.8800000000000008</v>
      </c>
      <c r="N53" s="135">
        <v>24.35</v>
      </c>
      <c r="O53" s="135">
        <v>24.35</v>
      </c>
      <c r="P53" s="135">
        <v>24.35</v>
      </c>
      <c r="Q53">
        <v>1.1399999999999999</v>
      </c>
      <c r="R53">
        <v>148.18</v>
      </c>
      <c r="S53">
        <v>1.34</v>
      </c>
      <c r="T53">
        <v>0</v>
      </c>
      <c r="U53">
        <v>0</v>
      </c>
      <c r="V53">
        <v>0</v>
      </c>
      <c r="W53">
        <v>250</v>
      </c>
      <c r="X53">
        <v>50</v>
      </c>
      <c r="Y53">
        <v>98.77</v>
      </c>
      <c r="Z53">
        <v>49.95</v>
      </c>
      <c r="AA53">
        <v>97.34</v>
      </c>
      <c r="AB53">
        <v>48.66</v>
      </c>
      <c r="AC53">
        <v>2.83</v>
      </c>
      <c r="AD53">
        <v>7.38</v>
      </c>
      <c r="AE53">
        <v>7.38</v>
      </c>
      <c r="AF53">
        <v>2.65</v>
      </c>
    </row>
    <row r="54" spans="1:32">
      <c r="A54" t="s">
        <v>96</v>
      </c>
      <c r="B54" s="75">
        <v>247.99</v>
      </c>
      <c r="C54" s="75">
        <v>76.900000000000006</v>
      </c>
      <c r="D54" s="135">
        <f t="shared" si="0"/>
        <v>73.050000000000011</v>
      </c>
      <c r="E54" s="75"/>
      <c r="F54" s="78">
        <v>18.61</v>
      </c>
      <c r="G54" s="78">
        <v>18.61</v>
      </c>
      <c r="H54" s="78">
        <v>19.07</v>
      </c>
      <c r="I54">
        <v>110.79</v>
      </c>
      <c r="J54">
        <v>133.61000000000001</v>
      </c>
      <c r="K54">
        <v>100.69</v>
      </c>
      <c r="L54">
        <v>0.85</v>
      </c>
      <c r="M54">
        <v>9.7100000000000009</v>
      </c>
      <c r="N54" s="135">
        <v>24.35</v>
      </c>
      <c r="O54" s="135">
        <v>24.35</v>
      </c>
      <c r="P54" s="135">
        <v>24.35</v>
      </c>
      <c r="Q54">
        <v>1.1399999999999999</v>
      </c>
      <c r="R54">
        <v>147.5</v>
      </c>
      <c r="S54">
        <v>1.34</v>
      </c>
      <c r="T54">
        <v>0</v>
      </c>
      <c r="U54">
        <v>0</v>
      </c>
      <c r="V54">
        <v>0</v>
      </c>
      <c r="W54">
        <v>250</v>
      </c>
      <c r="X54">
        <v>50</v>
      </c>
      <c r="Y54">
        <v>98.77</v>
      </c>
      <c r="Z54">
        <v>50</v>
      </c>
      <c r="AA54">
        <v>97.34</v>
      </c>
      <c r="AB54">
        <v>48.66</v>
      </c>
      <c r="AC54">
        <v>2.81</v>
      </c>
      <c r="AD54">
        <v>7.22</v>
      </c>
      <c r="AE54">
        <v>7.22</v>
      </c>
      <c r="AF54">
        <v>2.65</v>
      </c>
    </row>
    <row r="55" spans="1:32">
      <c r="A55" t="s">
        <v>97</v>
      </c>
      <c r="B55" s="75">
        <v>247.99</v>
      </c>
      <c r="C55" s="75">
        <v>76.900000000000006</v>
      </c>
      <c r="D55" s="135">
        <f t="shared" si="0"/>
        <v>73.050000000000011</v>
      </c>
      <c r="E55" s="75"/>
      <c r="F55" s="78">
        <v>18.510000000000002</v>
      </c>
      <c r="G55" s="78">
        <v>18.510000000000002</v>
      </c>
      <c r="H55" s="78">
        <v>18.98</v>
      </c>
      <c r="I55">
        <v>110.79</v>
      </c>
      <c r="J55">
        <v>133.61000000000001</v>
      </c>
      <c r="K55">
        <v>100.69</v>
      </c>
      <c r="L55">
        <v>0.85</v>
      </c>
      <c r="M55">
        <v>9.5299999999999994</v>
      </c>
      <c r="N55" s="135">
        <v>24.35</v>
      </c>
      <c r="O55" s="135">
        <v>24.35</v>
      </c>
      <c r="P55" s="135">
        <v>24.35</v>
      </c>
      <c r="Q55">
        <v>1.1399999999999999</v>
      </c>
      <c r="R55">
        <v>146.55000000000001</v>
      </c>
      <c r="S55">
        <v>1.34</v>
      </c>
      <c r="T55">
        <v>0</v>
      </c>
      <c r="U55">
        <v>0</v>
      </c>
      <c r="V55">
        <v>0</v>
      </c>
      <c r="W55">
        <v>250</v>
      </c>
      <c r="X55">
        <v>50</v>
      </c>
      <c r="Y55">
        <v>98.77</v>
      </c>
      <c r="Z55">
        <v>49.96</v>
      </c>
      <c r="AA55">
        <v>97.34</v>
      </c>
      <c r="AB55">
        <v>48.66</v>
      </c>
      <c r="AC55">
        <v>2.9</v>
      </c>
      <c r="AD55">
        <v>7.15</v>
      </c>
      <c r="AE55">
        <v>7.15</v>
      </c>
      <c r="AF55">
        <v>2.65</v>
      </c>
    </row>
    <row r="56" spans="1:32">
      <c r="A56" t="s">
        <v>98</v>
      </c>
      <c r="B56" s="75">
        <v>247.99</v>
      </c>
      <c r="C56" s="75">
        <v>76.900000000000006</v>
      </c>
      <c r="D56" s="135">
        <f t="shared" si="0"/>
        <v>73.050000000000011</v>
      </c>
      <c r="E56" s="75"/>
      <c r="F56" s="78">
        <v>18.34</v>
      </c>
      <c r="G56" s="78">
        <v>18.34</v>
      </c>
      <c r="H56" s="78">
        <v>18.8</v>
      </c>
      <c r="I56">
        <v>94.28</v>
      </c>
      <c r="J56">
        <v>133.61000000000001</v>
      </c>
      <c r="K56">
        <v>100.69</v>
      </c>
      <c r="L56">
        <v>0.85</v>
      </c>
      <c r="M56">
        <v>9.3699999999999992</v>
      </c>
      <c r="N56" s="135">
        <v>24.35</v>
      </c>
      <c r="O56" s="135">
        <v>24.35</v>
      </c>
      <c r="P56" s="135">
        <v>24.35</v>
      </c>
      <c r="Q56">
        <v>1.1399999999999999</v>
      </c>
      <c r="R56">
        <v>145</v>
      </c>
      <c r="S56">
        <v>1.34</v>
      </c>
      <c r="T56">
        <v>0</v>
      </c>
      <c r="U56">
        <v>0</v>
      </c>
      <c r="V56">
        <v>0</v>
      </c>
      <c r="W56">
        <v>250</v>
      </c>
      <c r="X56">
        <v>50</v>
      </c>
      <c r="Y56">
        <v>98.77</v>
      </c>
      <c r="Z56">
        <v>49.63</v>
      </c>
      <c r="AA56">
        <v>98</v>
      </c>
      <c r="AB56">
        <v>49</v>
      </c>
      <c r="AC56">
        <v>2.96</v>
      </c>
      <c r="AD56">
        <v>7.53</v>
      </c>
      <c r="AE56">
        <v>7.53</v>
      </c>
      <c r="AF56">
        <v>2.65</v>
      </c>
    </row>
    <row r="57" spans="1:32">
      <c r="A57" t="s">
        <v>99</v>
      </c>
      <c r="B57" s="75">
        <v>247.99</v>
      </c>
      <c r="C57" s="75">
        <v>76.900000000000006</v>
      </c>
      <c r="D57" s="135">
        <f t="shared" si="0"/>
        <v>73.050000000000011</v>
      </c>
      <c r="E57" s="75"/>
      <c r="F57" s="78">
        <v>18.09</v>
      </c>
      <c r="G57" s="78">
        <v>18.09</v>
      </c>
      <c r="H57" s="78">
        <v>18.54</v>
      </c>
      <c r="I57">
        <v>84.85</v>
      </c>
      <c r="J57">
        <v>133.61000000000001</v>
      </c>
      <c r="K57">
        <v>100.69</v>
      </c>
      <c r="L57">
        <v>0.85</v>
      </c>
      <c r="M57">
        <v>9.2799999999999994</v>
      </c>
      <c r="N57" s="135">
        <v>24.35</v>
      </c>
      <c r="O57" s="135">
        <v>24.35</v>
      </c>
      <c r="P57" s="135">
        <v>24.35</v>
      </c>
      <c r="Q57">
        <v>1.1399999999999999</v>
      </c>
      <c r="R57">
        <v>133.79</v>
      </c>
      <c r="S57">
        <v>1.34</v>
      </c>
      <c r="T57">
        <v>0</v>
      </c>
      <c r="U57">
        <v>0</v>
      </c>
      <c r="V57">
        <v>0</v>
      </c>
      <c r="W57">
        <v>250</v>
      </c>
      <c r="X57">
        <v>50</v>
      </c>
      <c r="Y57">
        <v>98.7</v>
      </c>
      <c r="Z57">
        <v>49.43</v>
      </c>
      <c r="AA57">
        <v>98.67</v>
      </c>
      <c r="AB57">
        <v>49.33</v>
      </c>
      <c r="AC57">
        <v>2.75</v>
      </c>
      <c r="AD57">
        <v>7.59</v>
      </c>
      <c r="AE57">
        <v>7.59</v>
      </c>
      <c r="AF57">
        <v>2.65</v>
      </c>
    </row>
    <row r="58" spans="1:32">
      <c r="A58" t="s">
        <v>100</v>
      </c>
      <c r="B58" s="75">
        <v>247.99</v>
      </c>
      <c r="C58" s="75">
        <v>76.900000000000006</v>
      </c>
      <c r="D58" s="135">
        <f t="shared" si="0"/>
        <v>73.050000000000011</v>
      </c>
      <c r="E58" s="75"/>
      <c r="F58" s="78">
        <v>17.71</v>
      </c>
      <c r="G58" s="78">
        <v>17.71</v>
      </c>
      <c r="H58" s="78">
        <v>18.149999999999999</v>
      </c>
      <c r="I58">
        <v>94.28</v>
      </c>
      <c r="J58">
        <v>133.61000000000001</v>
      </c>
      <c r="K58">
        <v>100.69</v>
      </c>
      <c r="L58">
        <v>0.85</v>
      </c>
      <c r="M58">
        <v>9.2100000000000009</v>
      </c>
      <c r="N58" s="135">
        <v>24.35</v>
      </c>
      <c r="O58" s="135">
        <v>24.35</v>
      </c>
      <c r="P58" s="135">
        <v>24.35</v>
      </c>
      <c r="Q58">
        <v>1.1399999999999999</v>
      </c>
      <c r="R58">
        <v>131.22</v>
      </c>
      <c r="S58">
        <v>1.34</v>
      </c>
      <c r="T58">
        <v>0</v>
      </c>
      <c r="U58">
        <v>0</v>
      </c>
      <c r="V58">
        <v>0</v>
      </c>
      <c r="W58">
        <v>250</v>
      </c>
      <c r="X58">
        <v>50</v>
      </c>
      <c r="Y58">
        <v>98.67</v>
      </c>
      <c r="Z58">
        <v>48.74</v>
      </c>
      <c r="AA58">
        <v>98</v>
      </c>
      <c r="AB58">
        <v>49</v>
      </c>
      <c r="AC58">
        <v>2.73</v>
      </c>
      <c r="AD58">
        <v>7.63</v>
      </c>
      <c r="AE58">
        <v>7.63</v>
      </c>
      <c r="AF58">
        <v>2.65</v>
      </c>
    </row>
    <row r="59" spans="1:32">
      <c r="A59" t="s">
        <v>101</v>
      </c>
      <c r="B59" s="75">
        <v>247.99</v>
      </c>
      <c r="C59" s="75">
        <v>76.900000000000006</v>
      </c>
      <c r="D59" s="135">
        <f t="shared" si="0"/>
        <v>73.050000000000011</v>
      </c>
      <c r="E59" s="75"/>
      <c r="F59" s="78">
        <v>17.329999999999998</v>
      </c>
      <c r="G59" s="78">
        <v>17.329999999999998</v>
      </c>
      <c r="H59" s="78">
        <v>17.760000000000002</v>
      </c>
      <c r="I59">
        <v>94.28</v>
      </c>
      <c r="J59">
        <v>133.61000000000001</v>
      </c>
      <c r="K59">
        <v>100.69</v>
      </c>
      <c r="L59">
        <v>0.85</v>
      </c>
      <c r="M59">
        <v>9.15</v>
      </c>
      <c r="N59" s="135">
        <v>24.35</v>
      </c>
      <c r="O59" s="135">
        <v>24.35</v>
      </c>
      <c r="P59" s="135">
        <v>24.35</v>
      </c>
      <c r="Q59">
        <v>1.1399999999999999</v>
      </c>
      <c r="R59">
        <v>127.63</v>
      </c>
      <c r="S59">
        <v>1.38</v>
      </c>
      <c r="T59">
        <v>0</v>
      </c>
      <c r="U59">
        <v>0</v>
      </c>
      <c r="V59">
        <v>0</v>
      </c>
      <c r="W59">
        <v>250</v>
      </c>
      <c r="X59">
        <v>50</v>
      </c>
      <c r="Y59">
        <v>98.88</v>
      </c>
      <c r="Z59">
        <v>47.88</v>
      </c>
      <c r="AA59">
        <v>98.67</v>
      </c>
      <c r="AB59">
        <v>49.33</v>
      </c>
      <c r="AC59">
        <v>2.75</v>
      </c>
      <c r="AD59">
        <v>10.08</v>
      </c>
      <c r="AE59">
        <v>10.08</v>
      </c>
      <c r="AF59">
        <v>2.65</v>
      </c>
    </row>
    <row r="60" spans="1:32">
      <c r="A60" t="s">
        <v>102</v>
      </c>
      <c r="B60" s="75">
        <v>247.99</v>
      </c>
      <c r="C60" s="75">
        <v>76.900000000000006</v>
      </c>
      <c r="D60" s="135">
        <f t="shared" si="0"/>
        <v>73.050000000000011</v>
      </c>
      <c r="E60" s="75"/>
      <c r="F60" s="78">
        <v>16.920000000000002</v>
      </c>
      <c r="G60" s="78">
        <v>16.920000000000002</v>
      </c>
      <c r="H60" s="78">
        <v>17.34</v>
      </c>
      <c r="I60">
        <v>94.28</v>
      </c>
      <c r="J60">
        <v>133.61000000000001</v>
      </c>
      <c r="K60">
        <v>100.69</v>
      </c>
      <c r="L60">
        <v>0.85</v>
      </c>
      <c r="M60">
        <v>8.9600000000000009</v>
      </c>
      <c r="N60" s="135">
        <v>24.35</v>
      </c>
      <c r="O60" s="135">
        <v>24.35</v>
      </c>
      <c r="P60" s="135">
        <v>24.35</v>
      </c>
      <c r="Q60">
        <v>1.1399999999999999</v>
      </c>
      <c r="R60">
        <v>122.99</v>
      </c>
      <c r="S60">
        <v>1.38</v>
      </c>
      <c r="T60">
        <v>0</v>
      </c>
      <c r="U60">
        <v>0</v>
      </c>
      <c r="V60">
        <v>0</v>
      </c>
      <c r="W60">
        <v>250</v>
      </c>
      <c r="X60">
        <v>50</v>
      </c>
      <c r="Y60">
        <v>98.92</v>
      </c>
      <c r="Z60">
        <v>46.92</v>
      </c>
      <c r="AA60">
        <v>97.34</v>
      </c>
      <c r="AB60">
        <v>48.66</v>
      </c>
      <c r="AC60">
        <v>2.83</v>
      </c>
      <c r="AD60">
        <v>10.42</v>
      </c>
      <c r="AE60">
        <v>10.42</v>
      </c>
      <c r="AF60">
        <v>2.65</v>
      </c>
    </row>
    <row r="61" spans="1:32">
      <c r="A61" t="s">
        <v>103</v>
      </c>
      <c r="B61" s="75">
        <v>247.99</v>
      </c>
      <c r="C61" s="75">
        <v>76.900000000000006</v>
      </c>
      <c r="D61" s="135">
        <f t="shared" si="0"/>
        <v>73.050000000000011</v>
      </c>
      <c r="E61" s="75"/>
      <c r="F61" s="78">
        <v>16.47</v>
      </c>
      <c r="G61" s="78">
        <v>16.47</v>
      </c>
      <c r="H61" s="78">
        <v>16.87</v>
      </c>
      <c r="I61">
        <v>94.28</v>
      </c>
      <c r="J61">
        <v>133.61000000000001</v>
      </c>
      <c r="K61">
        <v>100.69</v>
      </c>
      <c r="L61">
        <v>0.89</v>
      </c>
      <c r="M61">
        <v>8.9</v>
      </c>
      <c r="N61" s="135">
        <v>24.35</v>
      </c>
      <c r="O61" s="135">
        <v>24.35</v>
      </c>
      <c r="P61" s="135">
        <v>24.35</v>
      </c>
      <c r="Q61">
        <v>1.1399999999999999</v>
      </c>
      <c r="R61">
        <v>117.63</v>
      </c>
      <c r="S61">
        <v>1.38</v>
      </c>
      <c r="T61">
        <v>0</v>
      </c>
      <c r="U61">
        <v>0</v>
      </c>
      <c r="V61">
        <v>0</v>
      </c>
      <c r="W61">
        <v>250</v>
      </c>
      <c r="X61">
        <v>50</v>
      </c>
      <c r="Y61">
        <v>97.54</v>
      </c>
      <c r="Z61">
        <v>45.68</v>
      </c>
      <c r="AA61">
        <v>95.34</v>
      </c>
      <c r="AB61">
        <v>47.66</v>
      </c>
      <c r="AC61">
        <v>2.81</v>
      </c>
      <c r="AD61">
        <v>10.88</v>
      </c>
      <c r="AE61">
        <v>10.88</v>
      </c>
      <c r="AF61">
        <v>2.65</v>
      </c>
    </row>
    <row r="62" spans="1:32">
      <c r="A62" t="s">
        <v>104</v>
      </c>
      <c r="B62" s="75">
        <v>247.99</v>
      </c>
      <c r="C62" s="75">
        <v>76.900000000000006</v>
      </c>
      <c r="D62" s="135">
        <f t="shared" si="0"/>
        <v>73.050000000000011</v>
      </c>
      <c r="E62" s="75"/>
      <c r="F62" s="78">
        <v>15.8</v>
      </c>
      <c r="G62" s="78">
        <v>15.8</v>
      </c>
      <c r="H62" s="78">
        <v>16.190000000000001</v>
      </c>
      <c r="I62">
        <v>94.28</v>
      </c>
      <c r="J62">
        <v>133.61000000000001</v>
      </c>
      <c r="K62">
        <v>100.69</v>
      </c>
      <c r="L62">
        <v>0.89</v>
      </c>
      <c r="M62">
        <v>8.8699999999999992</v>
      </c>
      <c r="N62" s="135">
        <v>24.35</v>
      </c>
      <c r="O62" s="135">
        <v>24.35</v>
      </c>
      <c r="P62" s="135">
        <v>24.35</v>
      </c>
      <c r="Q62">
        <v>1.1399999999999999</v>
      </c>
      <c r="R62">
        <v>111.16</v>
      </c>
      <c r="S62">
        <v>1.38</v>
      </c>
      <c r="T62">
        <v>0</v>
      </c>
      <c r="U62">
        <v>0</v>
      </c>
      <c r="V62">
        <v>0</v>
      </c>
      <c r="W62">
        <v>250</v>
      </c>
      <c r="X62">
        <v>50</v>
      </c>
      <c r="Y62">
        <v>94.55</v>
      </c>
      <c r="Z62">
        <v>44.4</v>
      </c>
      <c r="AA62">
        <v>89.34</v>
      </c>
      <c r="AB62">
        <v>44.66</v>
      </c>
      <c r="AC62">
        <v>2.9</v>
      </c>
      <c r="AD62">
        <v>11.42</v>
      </c>
      <c r="AE62">
        <v>11.42</v>
      </c>
      <c r="AF62">
        <v>2.65</v>
      </c>
    </row>
    <row r="63" spans="1:32">
      <c r="A63" t="s">
        <v>105</v>
      </c>
      <c r="B63" s="75">
        <v>247.99</v>
      </c>
      <c r="C63" s="75">
        <v>76.900000000000006</v>
      </c>
      <c r="D63" s="135">
        <f t="shared" si="0"/>
        <v>73.050000000000011</v>
      </c>
      <c r="E63" s="75"/>
      <c r="F63" s="78">
        <v>14.96</v>
      </c>
      <c r="G63" s="78">
        <v>14.96</v>
      </c>
      <c r="H63" s="78">
        <v>15.33</v>
      </c>
      <c r="I63">
        <v>84.85</v>
      </c>
      <c r="J63">
        <v>133.61000000000001</v>
      </c>
      <c r="K63">
        <v>100.69</v>
      </c>
      <c r="L63">
        <v>0.77</v>
      </c>
      <c r="M63">
        <v>14.47</v>
      </c>
      <c r="N63" s="135">
        <v>24.35</v>
      </c>
      <c r="O63" s="135">
        <v>24.35</v>
      </c>
      <c r="P63" s="135">
        <v>24.35</v>
      </c>
      <c r="Q63">
        <v>1.22</v>
      </c>
      <c r="R63">
        <v>107.98</v>
      </c>
      <c r="S63">
        <v>1.38</v>
      </c>
      <c r="T63">
        <v>0</v>
      </c>
      <c r="U63">
        <v>0</v>
      </c>
      <c r="V63">
        <v>0</v>
      </c>
      <c r="W63">
        <v>235.48</v>
      </c>
      <c r="X63">
        <v>47.1</v>
      </c>
      <c r="Y63">
        <v>89.65</v>
      </c>
      <c r="Z63">
        <v>42.99</v>
      </c>
      <c r="AA63">
        <v>86</v>
      </c>
      <c r="AB63">
        <v>43</v>
      </c>
      <c r="AC63">
        <v>2.75</v>
      </c>
      <c r="AD63">
        <v>12.08</v>
      </c>
      <c r="AE63">
        <v>12.08</v>
      </c>
      <c r="AF63">
        <v>2.65</v>
      </c>
    </row>
    <row r="64" spans="1:32">
      <c r="A64" t="s">
        <v>106</v>
      </c>
      <c r="B64" s="75">
        <v>247.99</v>
      </c>
      <c r="C64" s="75">
        <v>76.900000000000006</v>
      </c>
      <c r="D64" s="135">
        <f t="shared" si="0"/>
        <v>73.050000000000011</v>
      </c>
      <c r="E64" s="75"/>
      <c r="F64" s="78">
        <v>14.1</v>
      </c>
      <c r="G64" s="78">
        <v>14.1</v>
      </c>
      <c r="H64" s="78">
        <v>14.45</v>
      </c>
      <c r="I64">
        <v>66</v>
      </c>
      <c r="J64">
        <v>133.61000000000001</v>
      </c>
      <c r="K64">
        <v>100.69</v>
      </c>
      <c r="L64">
        <v>0.77</v>
      </c>
      <c r="M64">
        <v>14.83</v>
      </c>
      <c r="N64" s="135">
        <v>24.35</v>
      </c>
      <c r="O64" s="135">
        <v>24.35</v>
      </c>
      <c r="P64" s="135">
        <v>24.35</v>
      </c>
      <c r="Q64">
        <v>1.22</v>
      </c>
      <c r="R64">
        <v>99.06</v>
      </c>
      <c r="S64">
        <v>1.38</v>
      </c>
      <c r="T64">
        <v>0</v>
      </c>
      <c r="U64">
        <v>0</v>
      </c>
      <c r="V64">
        <v>0</v>
      </c>
      <c r="W64">
        <v>222.48</v>
      </c>
      <c r="X64">
        <v>44.5</v>
      </c>
      <c r="Y64">
        <v>83.7</v>
      </c>
      <c r="Z64">
        <v>41.12</v>
      </c>
      <c r="AA64">
        <v>80.67</v>
      </c>
      <c r="AB64">
        <v>40.33</v>
      </c>
      <c r="AC64">
        <v>2.83</v>
      </c>
      <c r="AD64">
        <v>13.13</v>
      </c>
      <c r="AE64">
        <v>13.13</v>
      </c>
      <c r="AF64">
        <v>2.65</v>
      </c>
    </row>
    <row r="65" spans="1:32">
      <c r="A65" t="s">
        <v>107</v>
      </c>
      <c r="B65" s="75">
        <v>247.99</v>
      </c>
      <c r="C65" s="75">
        <v>76.900000000000006</v>
      </c>
      <c r="D65" s="135">
        <f t="shared" si="0"/>
        <v>73.050000000000011</v>
      </c>
      <c r="E65" s="75"/>
      <c r="F65" s="78">
        <v>13.09</v>
      </c>
      <c r="G65" s="78">
        <v>13.09</v>
      </c>
      <c r="H65" s="78">
        <v>13.42</v>
      </c>
      <c r="I65">
        <v>66</v>
      </c>
      <c r="J65">
        <v>133.61000000000001</v>
      </c>
      <c r="K65">
        <v>100.69</v>
      </c>
      <c r="L65">
        <v>0.77</v>
      </c>
      <c r="M65">
        <v>15.12</v>
      </c>
      <c r="N65" s="135">
        <v>24.35</v>
      </c>
      <c r="O65" s="135">
        <v>24.35</v>
      </c>
      <c r="P65" s="135">
        <v>24.35</v>
      </c>
      <c r="Q65">
        <v>1.22</v>
      </c>
      <c r="R65">
        <v>89.29</v>
      </c>
      <c r="S65">
        <v>1.38</v>
      </c>
      <c r="T65">
        <v>14.23</v>
      </c>
      <c r="U65">
        <v>4.74</v>
      </c>
      <c r="V65">
        <v>4.74</v>
      </c>
      <c r="W65">
        <v>208.36</v>
      </c>
      <c r="X65">
        <v>41.67</v>
      </c>
      <c r="Y65">
        <v>76.7</v>
      </c>
      <c r="Z65">
        <v>38.94</v>
      </c>
      <c r="AA65">
        <v>76.67</v>
      </c>
      <c r="AB65">
        <v>38.33</v>
      </c>
      <c r="AC65">
        <v>5.42</v>
      </c>
      <c r="AD65">
        <v>19.29</v>
      </c>
      <c r="AE65">
        <v>19.29</v>
      </c>
      <c r="AF65">
        <v>2.65</v>
      </c>
    </row>
    <row r="66" spans="1:32">
      <c r="A66" t="s">
        <v>108</v>
      </c>
      <c r="B66" s="75">
        <v>247.99</v>
      </c>
      <c r="C66" s="75">
        <v>76.900000000000006</v>
      </c>
      <c r="D66" s="135">
        <f t="shared" si="0"/>
        <v>73.050000000000011</v>
      </c>
      <c r="E66" s="75"/>
      <c r="F66" s="78">
        <v>12.02</v>
      </c>
      <c r="G66" s="78">
        <v>12.02</v>
      </c>
      <c r="H66" s="78">
        <v>12.31</v>
      </c>
      <c r="I66">
        <v>66</v>
      </c>
      <c r="J66">
        <v>133.61000000000001</v>
      </c>
      <c r="K66">
        <v>100.69</v>
      </c>
      <c r="L66">
        <v>0.77</v>
      </c>
      <c r="M66">
        <v>15.51</v>
      </c>
      <c r="N66" s="135">
        <v>24.35</v>
      </c>
      <c r="O66" s="135">
        <v>24.35</v>
      </c>
      <c r="P66" s="135">
        <v>24.35</v>
      </c>
      <c r="Q66">
        <v>1.22</v>
      </c>
      <c r="R66">
        <v>78.989999999999995</v>
      </c>
      <c r="S66">
        <v>1.38</v>
      </c>
      <c r="T66">
        <v>14.49</v>
      </c>
      <c r="U66">
        <v>4.83</v>
      </c>
      <c r="V66">
        <v>4.83</v>
      </c>
      <c r="W66">
        <v>193.4</v>
      </c>
      <c r="X66">
        <v>38.68</v>
      </c>
      <c r="Y66">
        <v>70.099999999999994</v>
      </c>
      <c r="Z66">
        <v>36.5</v>
      </c>
      <c r="AA66">
        <v>74.67</v>
      </c>
      <c r="AB66">
        <v>37.33</v>
      </c>
      <c r="AC66">
        <v>5.45</v>
      </c>
      <c r="AD66">
        <v>20.88</v>
      </c>
      <c r="AE66">
        <v>20.88</v>
      </c>
      <c r="AF66">
        <v>2.65</v>
      </c>
    </row>
    <row r="67" spans="1:32">
      <c r="A67" t="s">
        <v>109</v>
      </c>
      <c r="B67" s="75">
        <v>247.99</v>
      </c>
      <c r="C67" s="75">
        <v>76.900000000000006</v>
      </c>
      <c r="D67" s="135">
        <f t="shared" si="0"/>
        <v>73.050000000000011</v>
      </c>
      <c r="E67" s="75"/>
      <c r="F67" s="78">
        <v>10.79</v>
      </c>
      <c r="G67" s="78">
        <v>10.79</v>
      </c>
      <c r="H67" s="78">
        <v>11.06</v>
      </c>
      <c r="I67">
        <v>84.85</v>
      </c>
      <c r="J67">
        <v>133.61000000000001</v>
      </c>
      <c r="K67">
        <v>100.69</v>
      </c>
      <c r="L67">
        <v>0.77</v>
      </c>
      <c r="M67">
        <v>15.53</v>
      </c>
      <c r="N67" s="135">
        <v>24.35</v>
      </c>
      <c r="O67" s="135">
        <v>24.35</v>
      </c>
      <c r="P67" s="135">
        <v>24.35</v>
      </c>
      <c r="Q67">
        <v>1.22</v>
      </c>
      <c r="R67">
        <v>68.19</v>
      </c>
      <c r="S67">
        <v>1.38</v>
      </c>
      <c r="T67">
        <v>14.78</v>
      </c>
      <c r="U67">
        <v>4.93</v>
      </c>
      <c r="V67">
        <v>4.92</v>
      </c>
      <c r="W67">
        <v>176</v>
      </c>
      <c r="X67">
        <v>35.200000000000003</v>
      </c>
      <c r="Y67">
        <v>63.64</v>
      </c>
      <c r="Z67">
        <v>33.69</v>
      </c>
      <c r="AA67">
        <v>66</v>
      </c>
      <c r="AB67">
        <v>33</v>
      </c>
      <c r="AC67">
        <v>5.48</v>
      </c>
      <c r="AD67">
        <v>22.89</v>
      </c>
      <c r="AE67">
        <v>22.89</v>
      </c>
      <c r="AF67">
        <v>2.65</v>
      </c>
    </row>
    <row r="68" spans="1:32">
      <c r="A68" t="s">
        <v>110</v>
      </c>
      <c r="B68" s="75">
        <v>247.99</v>
      </c>
      <c r="C68" s="75">
        <v>76.900000000000006</v>
      </c>
      <c r="D68" s="135">
        <f t="shared" ref="D68:D98" si="1">N68+O68+P68</f>
        <v>72.67</v>
      </c>
      <c r="E68" s="75"/>
      <c r="F68" s="78">
        <v>9.44</v>
      </c>
      <c r="G68" s="78">
        <v>9.44</v>
      </c>
      <c r="H68" s="78">
        <v>9.68</v>
      </c>
      <c r="I68">
        <v>94.28</v>
      </c>
      <c r="J68">
        <v>133.61000000000001</v>
      </c>
      <c r="K68">
        <v>100.69</v>
      </c>
      <c r="L68">
        <v>0.77</v>
      </c>
      <c r="M68">
        <v>15.79</v>
      </c>
      <c r="N68" s="135">
        <v>24.23</v>
      </c>
      <c r="O68" s="135">
        <v>24.22</v>
      </c>
      <c r="P68" s="135">
        <v>24.22</v>
      </c>
      <c r="Q68">
        <v>1.22</v>
      </c>
      <c r="R68">
        <v>57</v>
      </c>
      <c r="S68">
        <v>1.38</v>
      </c>
      <c r="T68">
        <v>14.99</v>
      </c>
      <c r="U68">
        <v>5</v>
      </c>
      <c r="V68">
        <v>5</v>
      </c>
      <c r="W68">
        <v>157.08000000000001</v>
      </c>
      <c r="X68">
        <v>31.42</v>
      </c>
      <c r="Y68">
        <v>56.19</v>
      </c>
      <c r="Z68">
        <v>30.47</v>
      </c>
      <c r="AA68">
        <v>59.34</v>
      </c>
      <c r="AB68">
        <v>29.66</v>
      </c>
      <c r="AC68">
        <v>5.56</v>
      </c>
      <c r="AD68">
        <v>24.55</v>
      </c>
      <c r="AE68">
        <v>24.55</v>
      </c>
      <c r="AF68">
        <v>2.65</v>
      </c>
    </row>
    <row r="69" spans="1:32">
      <c r="A69" t="s">
        <v>111</v>
      </c>
      <c r="B69" s="75">
        <v>247.99</v>
      </c>
      <c r="C69" s="75">
        <v>76.900000000000006</v>
      </c>
      <c r="D69" s="135">
        <f t="shared" si="1"/>
        <v>64.28</v>
      </c>
      <c r="E69" s="75"/>
      <c r="F69" s="78">
        <v>7.96</v>
      </c>
      <c r="G69" s="78">
        <v>7.96</v>
      </c>
      <c r="H69" s="78">
        <v>8.16</v>
      </c>
      <c r="I69">
        <v>94.28</v>
      </c>
      <c r="J69">
        <v>133.61000000000001</v>
      </c>
      <c r="K69">
        <v>100.69</v>
      </c>
      <c r="L69">
        <v>0.77</v>
      </c>
      <c r="M69">
        <v>16.03</v>
      </c>
      <c r="N69" s="135">
        <v>21.42</v>
      </c>
      <c r="O69" s="135">
        <v>21.43</v>
      </c>
      <c r="P69" s="135">
        <v>21.43</v>
      </c>
      <c r="Q69">
        <v>1.22</v>
      </c>
      <c r="R69">
        <v>45.65</v>
      </c>
      <c r="S69">
        <v>1.38</v>
      </c>
      <c r="T69">
        <v>16.28</v>
      </c>
      <c r="U69">
        <v>5.43</v>
      </c>
      <c r="V69">
        <v>5.42</v>
      </c>
      <c r="W69">
        <v>136.96</v>
      </c>
      <c r="X69">
        <v>27.39</v>
      </c>
      <c r="Y69">
        <v>48.38</v>
      </c>
      <c r="Z69">
        <v>26.22</v>
      </c>
      <c r="AA69">
        <v>53.34</v>
      </c>
      <c r="AB69">
        <v>26.66</v>
      </c>
      <c r="AC69">
        <v>5.66</v>
      </c>
      <c r="AD69">
        <v>26.08</v>
      </c>
      <c r="AE69">
        <v>26.08</v>
      </c>
      <c r="AF69">
        <v>2.65</v>
      </c>
    </row>
    <row r="70" spans="1:32">
      <c r="A70" t="s">
        <v>112</v>
      </c>
      <c r="B70" s="75">
        <v>247.99</v>
      </c>
      <c r="C70" s="75">
        <v>76.900000000000006</v>
      </c>
      <c r="D70" s="135">
        <f t="shared" si="1"/>
        <v>58.870000000000005</v>
      </c>
      <c r="E70" s="75"/>
      <c r="F70" s="78">
        <v>6.41</v>
      </c>
      <c r="G70" s="78">
        <v>6.41</v>
      </c>
      <c r="H70" s="78">
        <v>6.56</v>
      </c>
      <c r="I70">
        <v>110.79</v>
      </c>
      <c r="J70">
        <v>133.61000000000001</v>
      </c>
      <c r="K70">
        <v>100.69</v>
      </c>
      <c r="L70">
        <v>0.77</v>
      </c>
      <c r="M70">
        <v>22.51</v>
      </c>
      <c r="N70" s="135">
        <v>19.63</v>
      </c>
      <c r="O70" s="135">
        <v>19.62</v>
      </c>
      <c r="P70" s="135">
        <v>19.62</v>
      </c>
      <c r="Q70">
        <v>1.22</v>
      </c>
      <c r="R70">
        <v>32.94</v>
      </c>
      <c r="S70">
        <v>1.38</v>
      </c>
      <c r="T70">
        <v>18.3</v>
      </c>
      <c r="U70">
        <v>6.1</v>
      </c>
      <c r="V70">
        <v>6.09</v>
      </c>
      <c r="W70">
        <v>115.73</v>
      </c>
      <c r="X70">
        <v>23.14</v>
      </c>
      <c r="Y70">
        <v>40.08</v>
      </c>
      <c r="Z70">
        <v>22.37</v>
      </c>
      <c r="AA70">
        <v>43.34</v>
      </c>
      <c r="AB70">
        <v>21.66</v>
      </c>
      <c r="AC70">
        <v>5.85</v>
      </c>
      <c r="AD70">
        <v>28.47</v>
      </c>
      <c r="AE70">
        <v>28.47</v>
      </c>
      <c r="AF70">
        <v>2.65</v>
      </c>
    </row>
    <row r="71" spans="1:32">
      <c r="A71" t="s">
        <v>113</v>
      </c>
      <c r="B71" s="75">
        <v>247.99</v>
      </c>
      <c r="C71" s="75">
        <v>76.900000000000006</v>
      </c>
      <c r="D71" s="135">
        <f t="shared" si="1"/>
        <v>51.22</v>
      </c>
      <c r="E71" s="75"/>
      <c r="F71" s="78">
        <v>4.88</v>
      </c>
      <c r="G71" s="78">
        <v>4.88</v>
      </c>
      <c r="H71" s="78">
        <v>4.99</v>
      </c>
      <c r="I71">
        <v>110.79</v>
      </c>
      <c r="J71">
        <v>133.61000000000001</v>
      </c>
      <c r="K71">
        <v>100.69</v>
      </c>
      <c r="L71">
        <v>0.85</v>
      </c>
      <c r="M71">
        <v>22.11</v>
      </c>
      <c r="N71" s="135">
        <v>21.14</v>
      </c>
      <c r="O71" s="135">
        <v>9.6300000000000008</v>
      </c>
      <c r="P71" s="135">
        <v>20.45</v>
      </c>
      <c r="Q71">
        <v>1.22</v>
      </c>
      <c r="R71">
        <v>20.51</v>
      </c>
      <c r="S71">
        <v>1.38</v>
      </c>
      <c r="T71">
        <v>37.119999999999997</v>
      </c>
      <c r="U71">
        <v>12.38</v>
      </c>
      <c r="V71">
        <v>12.37</v>
      </c>
      <c r="W71">
        <v>93.74</v>
      </c>
      <c r="X71">
        <v>18.75</v>
      </c>
      <c r="Y71">
        <v>31.7</v>
      </c>
      <c r="Z71">
        <v>18.39</v>
      </c>
      <c r="AA71">
        <v>34</v>
      </c>
      <c r="AB71">
        <v>17</v>
      </c>
      <c r="AC71">
        <v>6.07</v>
      </c>
      <c r="AD71">
        <v>39.549999999999997</v>
      </c>
      <c r="AE71">
        <v>39.549999999999997</v>
      </c>
      <c r="AF71">
        <v>2.65</v>
      </c>
    </row>
    <row r="72" spans="1:32">
      <c r="A72" t="s">
        <v>114</v>
      </c>
      <c r="B72" s="75">
        <v>247.99</v>
      </c>
      <c r="C72" s="75">
        <v>76.900000000000006</v>
      </c>
      <c r="D72" s="135">
        <f t="shared" si="1"/>
        <v>25.72</v>
      </c>
      <c r="E72" s="75"/>
      <c r="F72" s="78">
        <v>3.08</v>
      </c>
      <c r="G72" s="78">
        <v>3.08</v>
      </c>
      <c r="H72" s="78">
        <v>3.16</v>
      </c>
      <c r="I72">
        <v>110.79</v>
      </c>
      <c r="J72">
        <v>133.61000000000001</v>
      </c>
      <c r="K72">
        <v>100.69</v>
      </c>
      <c r="L72">
        <v>0.85</v>
      </c>
      <c r="M72">
        <v>21.71</v>
      </c>
      <c r="N72" s="135">
        <v>12.88</v>
      </c>
      <c r="O72" s="135">
        <v>4.3899999999999997</v>
      </c>
      <c r="P72" s="135">
        <v>8.4499999999999993</v>
      </c>
      <c r="Q72">
        <v>1.22</v>
      </c>
      <c r="R72">
        <v>10.63</v>
      </c>
      <c r="S72">
        <v>1.38</v>
      </c>
      <c r="T72">
        <v>41.28</v>
      </c>
      <c r="U72">
        <v>13.76</v>
      </c>
      <c r="V72">
        <v>13.75</v>
      </c>
      <c r="W72">
        <v>71.39</v>
      </c>
      <c r="X72">
        <v>14.28</v>
      </c>
      <c r="Y72">
        <v>22.89</v>
      </c>
      <c r="Z72">
        <v>14.21</v>
      </c>
      <c r="AA72">
        <v>22.67</v>
      </c>
      <c r="AB72">
        <v>11.33</v>
      </c>
      <c r="AC72">
        <v>6.33</v>
      </c>
      <c r="AD72">
        <v>42.16</v>
      </c>
      <c r="AE72">
        <v>42.16</v>
      </c>
      <c r="AF72">
        <v>2.65</v>
      </c>
    </row>
    <row r="73" spans="1:32">
      <c r="A73" t="s">
        <v>115</v>
      </c>
      <c r="B73" s="75">
        <v>247.99</v>
      </c>
      <c r="C73" s="75">
        <v>76.900000000000006</v>
      </c>
      <c r="D73" s="135">
        <f t="shared" si="1"/>
        <v>8.19</v>
      </c>
      <c r="E73" s="75"/>
      <c r="F73" s="78">
        <v>1.57</v>
      </c>
      <c r="G73" s="78">
        <v>1.57</v>
      </c>
      <c r="H73" s="78">
        <v>1.61</v>
      </c>
      <c r="I73">
        <v>110.79</v>
      </c>
      <c r="J73">
        <v>133.61000000000001</v>
      </c>
      <c r="K73">
        <v>100.69</v>
      </c>
      <c r="L73">
        <v>0.85</v>
      </c>
      <c r="M73">
        <v>21.11</v>
      </c>
      <c r="N73" s="135">
        <v>4.55</v>
      </c>
      <c r="O73" s="135">
        <v>1.0900000000000001</v>
      </c>
      <c r="P73" s="135">
        <v>2.5499999999999998</v>
      </c>
      <c r="Q73">
        <v>1.22</v>
      </c>
      <c r="R73">
        <v>4.57</v>
      </c>
      <c r="S73">
        <v>1.38</v>
      </c>
      <c r="T73">
        <v>45.14</v>
      </c>
      <c r="U73">
        <v>15.05</v>
      </c>
      <c r="V73">
        <v>15.04</v>
      </c>
      <c r="W73">
        <v>48.67</v>
      </c>
      <c r="X73">
        <v>9.73</v>
      </c>
      <c r="Y73">
        <v>10.65</v>
      </c>
      <c r="Z73">
        <v>9.4</v>
      </c>
      <c r="AA73">
        <v>13.33</v>
      </c>
      <c r="AB73">
        <v>6.67</v>
      </c>
      <c r="AC73">
        <v>6.48</v>
      </c>
      <c r="AD73">
        <v>45.38</v>
      </c>
      <c r="AE73">
        <v>45.38</v>
      </c>
      <c r="AF73">
        <v>2.65</v>
      </c>
    </row>
    <row r="74" spans="1:32">
      <c r="A74" t="s">
        <v>116</v>
      </c>
      <c r="B74" s="75">
        <v>247.99</v>
      </c>
      <c r="C74" s="75">
        <v>76.900000000000006</v>
      </c>
      <c r="D74" s="135">
        <f t="shared" si="1"/>
        <v>1.1100000000000001</v>
      </c>
      <c r="E74" s="75"/>
      <c r="F74" s="78">
        <v>0.35</v>
      </c>
      <c r="G74" s="78">
        <v>0.35</v>
      </c>
      <c r="H74" s="78">
        <v>0.36</v>
      </c>
      <c r="I74">
        <v>110.79</v>
      </c>
      <c r="J74">
        <v>133.61000000000001</v>
      </c>
      <c r="K74">
        <v>100.69</v>
      </c>
      <c r="L74">
        <v>0.85</v>
      </c>
      <c r="M74">
        <v>20.309999999999999</v>
      </c>
      <c r="N74" s="135">
        <v>0.56000000000000005</v>
      </c>
      <c r="O74" s="135">
        <v>0</v>
      </c>
      <c r="P74" s="135">
        <v>0.55000000000000004</v>
      </c>
      <c r="Q74">
        <v>1.22</v>
      </c>
      <c r="R74">
        <v>1.29</v>
      </c>
      <c r="S74">
        <v>1.38</v>
      </c>
      <c r="T74">
        <v>49.1</v>
      </c>
      <c r="U74">
        <v>16.36</v>
      </c>
      <c r="V74">
        <v>16.37</v>
      </c>
      <c r="W74">
        <v>26.06</v>
      </c>
      <c r="X74">
        <v>5.21</v>
      </c>
      <c r="Y74">
        <v>2.25</v>
      </c>
      <c r="Z74">
        <v>4.96</v>
      </c>
      <c r="AA74">
        <v>2</v>
      </c>
      <c r="AB74">
        <v>1</v>
      </c>
      <c r="AC74">
        <v>7.19</v>
      </c>
      <c r="AD74">
        <v>47.19</v>
      </c>
      <c r="AE74">
        <v>47.19</v>
      </c>
      <c r="AF74">
        <v>2.65</v>
      </c>
    </row>
    <row r="75" spans="1:32">
      <c r="A75" t="s">
        <v>117</v>
      </c>
      <c r="B75" s="75">
        <v>247.99</v>
      </c>
      <c r="C75" s="75">
        <v>76.900000000000006</v>
      </c>
      <c r="D75" s="135">
        <f t="shared" si="1"/>
        <v>0</v>
      </c>
      <c r="E75" s="75"/>
      <c r="F75" s="78">
        <v>0.03</v>
      </c>
      <c r="G75" s="78">
        <v>0.03</v>
      </c>
      <c r="H75" s="78">
        <v>0.03</v>
      </c>
      <c r="I75">
        <v>110.79</v>
      </c>
      <c r="J75">
        <v>133.61000000000001</v>
      </c>
      <c r="K75">
        <v>100.69</v>
      </c>
      <c r="L75">
        <v>0.85</v>
      </c>
      <c r="M75">
        <v>16.18</v>
      </c>
      <c r="N75" s="135">
        <v>0</v>
      </c>
      <c r="O75" s="135">
        <v>0</v>
      </c>
      <c r="P75" s="135">
        <v>0</v>
      </c>
      <c r="Q75">
        <v>1.1399999999999999</v>
      </c>
      <c r="R75">
        <v>0.15</v>
      </c>
      <c r="S75">
        <v>1.38</v>
      </c>
      <c r="T75">
        <v>53.13</v>
      </c>
      <c r="U75">
        <v>17.71</v>
      </c>
      <c r="V75">
        <v>17.71</v>
      </c>
      <c r="W75">
        <v>10.43</v>
      </c>
      <c r="X75">
        <v>2.09</v>
      </c>
      <c r="Y75">
        <v>0</v>
      </c>
      <c r="Z75">
        <v>0.96</v>
      </c>
      <c r="AA75">
        <v>0</v>
      </c>
      <c r="AB75">
        <v>0</v>
      </c>
      <c r="AC75">
        <v>7.71</v>
      </c>
      <c r="AD75">
        <v>48.85</v>
      </c>
      <c r="AE75">
        <v>48.85</v>
      </c>
      <c r="AF75">
        <v>2.65</v>
      </c>
    </row>
    <row r="76" spans="1:32">
      <c r="A76" t="s">
        <v>118</v>
      </c>
      <c r="B76" s="75">
        <v>247.99</v>
      </c>
      <c r="C76" s="75">
        <v>76.900000000000006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110.79</v>
      </c>
      <c r="J76">
        <v>133.61000000000001</v>
      </c>
      <c r="K76">
        <v>100.69</v>
      </c>
      <c r="L76">
        <v>0.85</v>
      </c>
      <c r="M76">
        <v>15.31</v>
      </c>
      <c r="N76" s="135">
        <v>0</v>
      </c>
      <c r="O76" s="135">
        <v>0</v>
      </c>
      <c r="P76" s="135">
        <v>0</v>
      </c>
      <c r="Q76">
        <v>1.1399999999999999</v>
      </c>
      <c r="R76">
        <v>0</v>
      </c>
      <c r="S76">
        <v>1.38</v>
      </c>
      <c r="T76">
        <v>52.73</v>
      </c>
      <c r="U76">
        <v>17.579999999999998</v>
      </c>
      <c r="V76">
        <v>17.559999999999999</v>
      </c>
      <c r="W76">
        <v>2.2400000000000002</v>
      </c>
      <c r="X76">
        <v>0.45</v>
      </c>
      <c r="Y76">
        <v>0</v>
      </c>
      <c r="Z76">
        <v>0</v>
      </c>
      <c r="AA76">
        <v>0</v>
      </c>
      <c r="AB76">
        <v>0</v>
      </c>
      <c r="AC76">
        <v>8.3699999999999992</v>
      </c>
      <c r="AD76">
        <v>35.950000000000003</v>
      </c>
      <c r="AE76">
        <v>35.950000000000003</v>
      </c>
      <c r="AF76">
        <v>2.65</v>
      </c>
    </row>
    <row r="77" spans="1:32">
      <c r="A77" t="s">
        <v>119</v>
      </c>
      <c r="B77" s="75">
        <v>247.99</v>
      </c>
      <c r="C77" s="75">
        <v>76.900000000000006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115.4</v>
      </c>
      <c r="J77">
        <v>133.61000000000001</v>
      </c>
      <c r="K77">
        <v>100.69</v>
      </c>
      <c r="L77">
        <v>0.85</v>
      </c>
      <c r="M77">
        <v>14.96</v>
      </c>
      <c r="N77" s="135">
        <v>0</v>
      </c>
      <c r="O77" s="135">
        <v>0</v>
      </c>
      <c r="P77" s="135">
        <v>0</v>
      </c>
      <c r="Q77">
        <v>1.1399999999999999</v>
      </c>
      <c r="R77">
        <v>0</v>
      </c>
      <c r="S77">
        <v>1.38</v>
      </c>
      <c r="T77">
        <v>53.29</v>
      </c>
      <c r="U77">
        <v>17.760000000000002</v>
      </c>
      <c r="V77">
        <v>17.78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8.9600000000000009</v>
      </c>
      <c r="AD77">
        <v>38.5</v>
      </c>
      <c r="AE77">
        <v>38.5</v>
      </c>
      <c r="AF77">
        <v>2.65</v>
      </c>
    </row>
    <row r="78" spans="1:32">
      <c r="A78" t="s">
        <v>120</v>
      </c>
      <c r="B78" s="75">
        <v>247.99</v>
      </c>
      <c r="C78" s="75">
        <v>76.900000000000006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115.4</v>
      </c>
      <c r="J78">
        <v>133.61000000000001</v>
      </c>
      <c r="K78">
        <v>100.69</v>
      </c>
      <c r="L78">
        <v>0.85</v>
      </c>
      <c r="M78">
        <v>14.89</v>
      </c>
      <c r="N78" s="135">
        <v>0</v>
      </c>
      <c r="O78" s="135">
        <v>0</v>
      </c>
      <c r="P78" s="135">
        <v>0</v>
      </c>
      <c r="Q78">
        <v>1.1399999999999999</v>
      </c>
      <c r="R78">
        <v>0</v>
      </c>
      <c r="S78">
        <v>1.38</v>
      </c>
      <c r="T78">
        <v>55.22</v>
      </c>
      <c r="U78">
        <v>18.41</v>
      </c>
      <c r="V78">
        <v>18.41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9.75</v>
      </c>
      <c r="AD78">
        <v>43.86</v>
      </c>
      <c r="AE78">
        <v>43.86</v>
      </c>
      <c r="AF78">
        <v>2.65</v>
      </c>
    </row>
    <row r="79" spans="1:32">
      <c r="A79" t="s">
        <v>121</v>
      </c>
      <c r="B79" s="75">
        <v>247.99</v>
      </c>
      <c r="C79" s="75">
        <v>76.900000000000006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115.4</v>
      </c>
      <c r="J79">
        <v>133.61000000000001</v>
      </c>
      <c r="K79">
        <v>100.69</v>
      </c>
      <c r="L79">
        <v>0.77</v>
      </c>
      <c r="M79">
        <v>15.07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1.34</v>
      </c>
      <c r="T79">
        <v>60.72</v>
      </c>
      <c r="U79">
        <v>20.239999999999998</v>
      </c>
      <c r="V79">
        <v>20.23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11.14</v>
      </c>
      <c r="AD79">
        <v>48.47</v>
      </c>
      <c r="AE79">
        <v>48.47</v>
      </c>
      <c r="AF79">
        <v>2.65</v>
      </c>
    </row>
    <row r="80" spans="1:32">
      <c r="A80" t="s">
        <v>122</v>
      </c>
      <c r="B80" s="75">
        <v>247.99</v>
      </c>
      <c r="C80" s="75">
        <v>76.900000000000006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115.4</v>
      </c>
      <c r="J80">
        <v>133.61000000000001</v>
      </c>
      <c r="K80">
        <v>100.69</v>
      </c>
      <c r="L80">
        <v>0.77</v>
      </c>
      <c r="M80">
        <v>15.24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1.34</v>
      </c>
      <c r="T80">
        <v>68.87</v>
      </c>
      <c r="U80">
        <v>22.96</v>
      </c>
      <c r="V80">
        <v>22.95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7.96</v>
      </c>
      <c r="AD80">
        <v>50.65</v>
      </c>
      <c r="AE80">
        <v>50.65</v>
      </c>
      <c r="AF80">
        <v>2.65</v>
      </c>
    </row>
    <row r="81" spans="1:32">
      <c r="A81" t="s">
        <v>123</v>
      </c>
      <c r="B81" s="75">
        <v>247.99</v>
      </c>
      <c r="C81" s="75">
        <v>76.900000000000006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115.4</v>
      </c>
      <c r="J81">
        <v>133.61000000000001</v>
      </c>
      <c r="K81">
        <v>100.69</v>
      </c>
      <c r="L81">
        <v>0.77</v>
      </c>
      <c r="M81">
        <v>15.2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1.34</v>
      </c>
      <c r="T81">
        <v>76.47</v>
      </c>
      <c r="U81">
        <v>25.49</v>
      </c>
      <c r="V81">
        <v>25.5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8.01</v>
      </c>
      <c r="AD81">
        <v>37.299999999999997</v>
      </c>
      <c r="AE81">
        <v>37.299999999999997</v>
      </c>
      <c r="AF81">
        <v>2.65</v>
      </c>
    </row>
    <row r="82" spans="1:32">
      <c r="A82" t="s">
        <v>124</v>
      </c>
      <c r="B82" s="75">
        <v>247.99</v>
      </c>
      <c r="C82" s="75">
        <v>76.900000000000006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115.4</v>
      </c>
      <c r="J82">
        <v>133.61000000000001</v>
      </c>
      <c r="K82">
        <v>100.69</v>
      </c>
      <c r="L82">
        <v>0.77</v>
      </c>
      <c r="M82">
        <v>15.15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1.34</v>
      </c>
      <c r="T82">
        <v>61.42</v>
      </c>
      <c r="U82">
        <v>20.48</v>
      </c>
      <c r="V82">
        <v>20.47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8.11</v>
      </c>
      <c r="AD82">
        <v>37.53</v>
      </c>
      <c r="AE82">
        <v>37.53</v>
      </c>
      <c r="AF82">
        <v>2.65</v>
      </c>
    </row>
    <row r="83" spans="1:32">
      <c r="A83" t="s">
        <v>125</v>
      </c>
      <c r="B83" s="75">
        <v>247.99</v>
      </c>
      <c r="C83" s="75">
        <v>76.900000000000006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115.4</v>
      </c>
      <c r="J83">
        <v>133.61000000000001</v>
      </c>
      <c r="K83">
        <v>100.69</v>
      </c>
      <c r="L83">
        <v>0.77</v>
      </c>
      <c r="M83">
        <v>15.78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1.34</v>
      </c>
      <c r="T83">
        <v>61.28</v>
      </c>
      <c r="U83">
        <v>20.43</v>
      </c>
      <c r="V83">
        <v>20.420000000000002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8.52</v>
      </c>
      <c r="AD83">
        <v>39.08</v>
      </c>
      <c r="AE83">
        <v>39.08</v>
      </c>
      <c r="AF83">
        <v>2.65</v>
      </c>
    </row>
    <row r="84" spans="1:32">
      <c r="A84" t="s">
        <v>126</v>
      </c>
      <c r="B84" s="75">
        <v>247.99</v>
      </c>
      <c r="C84" s="75">
        <v>76.900000000000006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115.4</v>
      </c>
      <c r="J84">
        <v>133.61000000000001</v>
      </c>
      <c r="K84">
        <v>100.69</v>
      </c>
      <c r="L84">
        <v>0.77</v>
      </c>
      <c r="M84">
        <v>15.34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1.34</v>
      </c>
      <c r="T84">
        <v>60.88</v>
      </c>
      <c r="U84">
        <v>20.29</v>
      </c>
      <c r="V84">
        <v>20.3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8.7100000000000009</v>
      </c>
      <c r="AD84">
        <v>39.520000000000003</v>
      </c>
      <c r="AE84">
        <v>39.520000000000003</v>
      </c>
      <c r="AF84">
        <v>2.65</v>
      </c>
    </row>
    <row r="85" spans="1:32">
      <c r="A85" t="s">
        <v>127</v>
      </c>
      <c r="B85" s="75">
        <v>247.99</v>
      </c>
      <c r="C85" s="75">
        <v>76.900000000000006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115.4</v>
      </c>
      <c r="J85">
        <v>133.61000000000001</v>
      </c>
      <c r="K85">
        <v>100.69</v>
      </c>
      <c r="L85">
        <v>0.77</v>
      </c>
      <c r="M85">
        <v>15.14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1.34</v>
      </c>
      <c r="T85">
        <v>60.65</v>
      </c>
      <c r="U85">
        <v>20.22</v>
      </c>
      <c r="V85">
        <v>20.21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8.9499999999999993</v>
      </c>
      <c r="AD85">
        <v>40.18</v>
      </c>
      <c r="AE85">
        <v>40.18</v>
      </c>
      <c r="AF85">
        <v>2.65</v>
      </c>
    </row>
    <row r="86" spans="1:32">
      <c r="A86" t="s">
        <v>128</v>
      </c>
      <c r="B86" s="75">
        <v>247.99</v>
      </c>
      <c r="C86" s="75">
        <v>76.900000000000006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115.4</v>
      </c>
      <c r="J86">
        <v>133.61000000000001</v>
      </c>
      <c r="K86">
        <v>100.69</v>
      </c>
      <c r="L86">
        <v>0.77</v>
      </c>
      <c r="M86">
        <v>14.74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1.34</v>
      </c>
      <c r="T86">
        <v>36.28</v>
      </c>
      <c r="U86">
        <v>12.09</v>
      </c>
      <c r="V86">
        <v>12.1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5.39</v>
      </c>
      <c r="AD86">
        <v>40.69</v>
      </c>
      <c r="AE86">
        <v>40.69</v>
      </c>
      <c r="AF86">
        <v>2.65</v>
      </c>
    </row>
    <row r="87" spans="1:32">
      <c r="A87" t="s">
        <v>129</v>
      </c>
      <c r="B87" s="75">
        <v>247.99</v>
      </c>
      <c r="C87" s="75">
        <v>76.900000000000006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94.28</v>
      </c>
      <c r="J87">
        <v>133.61000000000001</v>
      </c>
      <c r="K87">
        <v>100.69</v>
      </c>
      <c r="L87">
        <v>0.77</v>
      </c>
      <c r="M87">
        <v>14.6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1.3</v>
      </c>
      <c r="T87">
        <v>36.9</v>
      </c>
      <c r="U87">
        <v>12.3</v>
      </c>
      <c r="V87">
        <v>12.31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5.42</v>
      </c>
      <c r="AD87">
        <v>42.18</v>
      </c>
      <c r="AE87">
        <v>42.18</v>
      </c>
      <c r="AF87">
        <v>2.65</v>
      </c>
    </row>
    <row r="88" spans="1:32">
      <c r="A88" t="s">
        <v>130</v>
      </c>
      <c r="B88" s="75">
        <v>247.99</v>
      </c>
      <c r="C88" s="75">
        <v>76.900000000000006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</v>
      </c>
      <c r="J88">
        <v>133.61000000000001</v>
      </c>
      <c r="K88">
        <v>100.69</v>
      </c>
      <c r="L88">
        <v>0.77</v>
      </c>
      <c r="M88">
        <v>14.29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1.3</v>
      </c>
      <c r="T88">
        <v>37.369999999999997</v>
      </c>
      <c r="U88">
        <v>12.46</v>
      </c>
      <c r="V88">
        <v>12.45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5.45</v>
      </c>
      <c r="AD88">
        <v>43.06</v>
      </c>
      <c r="AE88">
        <v>43.06</v>
      </c>
      <c r="AF88">
        <v>2.65</v>
      </c>
    </row>
    <row r="89" spans="1:32">
      <c r="A89" t="s">
        <v>131</v>
      </c>
      <c r="B89" s="75">
        <v>247.99</v>
      </c>
      <c r="C89" s="75">
        <v>76.900000000000006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</v>
      </c>
      <c r="J89">
        <v>133.61000000000001</v>
      </c>
      <c r="K89">
        <v>100.69</v>
      </c>
      <c r="L89">
        <v>0.77</v>
      </c>
      <c r="M89">
        <v>14.09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1.3</v>
      </c>
      <c r="T89">
        <v>37.96</v>
      </c>
      <c r="U89">
        <v>12.65</v>
      </c>
      <c r="V89">
        <v>12.66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5.49</v>
      </c>
      <c r="AD89">
        <v>36.19</v>
      </c>
      <c r="AE89">
        <v>36.19</v>
      </c>
      <c r="AF89">
        <v>2.65</v>
      </c>
    </row>
    <row r="90" spans="1:32">
      <c r="A90" t="s">
        <v>132</v>
      </c>
      <c r="B90" s="75">
        <v>247.99</v>
      </c>
      <c r="C90" s="75">
        <v>76.900000000000006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</v>
      </c>
      <c r="J90">
        <v>133.61000000000001</v>
      </c>
      <c r="K90">
        <v>100.69</v>
      </c>
      <c r="L90">
        <v>0.77</v>
      </c>
      <c r="M90">
        <v>13.92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1.3</v>
      </c>
      <c r="T90">
        <v>38.4</v>
      </c>
      <c r="U90">
        <v>12.8</v>
      </c>
      <c r="V90">
        <v>12.79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5.52</v>
      </c>
      <c r="AD90">
        <v>35.659999999999997</v>
      </c>
      <c r="AE90">
        <v>35.659999999999997</v>
      </c>
      <c r="AF90">
        <v>2.65</v>
      </c>
    </row>
    <row r="91" spans="1:32">
      <c r="A91" t="s">
        <v>133</v>
      </c>
      <c r="B91" s="75">
        <v>247.99</v>
      </c>
      <c r="C91" s="75">
        <v>76.900000000000006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</v>
      </c>
      <c r="J91">
        <v>133.61000000000001</v>
      </c>
      <c r="K91">
        <v>100.69</v>
      </c>
      <c r="L91">
        <v>0.77</v>
      </c>
      <c r="M91">
        <v>13.95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1.3</v>
      </c>
      <c r="T91">
        <v>38.82</v>
      </c>
      <c r="U91">
        <v>12.94</v>
      </c>
      <c r="V91">
        <v>12.94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5.75</v>
      </c>
      <c r="AD91">
        <v>35.04</v>
      </c>
      <c r="AE91">
        <v>35.04</v>
      </c>
      <c r="AF91">
        <v>2.65</v>
      </c>
    </row>
    <row r="92" spans="1:32">
      <c r="A92" t="s">
        <v>134</v>
      </c>
      <c r="B92" s="75">
        <v>247.99</v>
      </c>
      <c r="C92" s="75">
        <v>76.900000000000006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</v>
      </c>
      <c r="J92">
        <v>133.61000000000001</v>
      </c>
      <c r="K92">
        <v>100.69</v>
      </c>
      <c r="L92">
        <v>0.77</v>
      </c>
      <c r="M92">
        <v>13.87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1.3</v>
      </c>
      <c r="T92">
        <v>58.22</v>
      </c>
      <c r="U92">
        <v>19.41</v>
      </c>
      <c r="V92">
        <v>19.41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8.4700000000000006</v>
      </c>
      <c r="AD92">
        <v>51.01</v>
      </c>
      <c r="AE92">
        <v>51.01</v>
      </c>
      <c r="AF92">
        <v>2.65</v>
      </c>
    </row>
    <row r="93" spans="1:32">
      <c r="A93" t="s">
        <v>135</v>
      </c>
      <c r="B93" s="75">
        <v>247.99</v>
      </c>
      <c r="C93" s="75">
        <v>76.900000000000006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</v>
      </c>
      <c r="J93">
        <v>133.61000000000001</v>
      </c>
      <c r="K93">
        <v>100.69</v>
      </c>
      <c r="L93">
        <v>0.77</v>
      </c>
      <c r="M93">
        <v>13.92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1.3</v>
      </c>
      <c r="T93">
        <v>58.3</v>
      </c>
      <c r="U93">
        <v>19.43</v>
      </c>
      <c r="V93">
        <v>19.440000000000001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8.56</v>
      </c>
      <c r="AD93">
        <v>50.51</v>
      </c>
      <c r="AE93">
        <v>50.51</v>
      </c>
      <c r="AF93">
        <v>2.65</v>
      </c>
    </row>
    <row r="94" spans="1:32">
      <c r="A94" t="s">
        <v>136</v>
      </c>
      <c r="B94" s="75">
        <v>247.99</v>
      </c>
      <c r="C94" s="75">
        <v>76.900000000000006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</v>
      </c>
      <c r="J94">
        <v>133.61000000000001</v>
      </c>
      <c r="K94">
        <v>100.69</v>
      </c>
      <c r="L94">
        <v>0.77</v>
      </c>
      <c r="M94">
        <v>14.24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1.3</v>
      </c>
      <c r="T94">
        <v>58.37</v>
      </c>
      <c r="U94">
        <v>19.46</v>
      </c>
      <c r="V94">
        <v>19.45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8.67</v>
      </c>
      <c r="AD94">
        <v>49.54</v>
      </c>
      <c r="AE94">
        <v>49.54</v>
      </c>
      <c r="AF94">
        <v>2.65</v>
      </c>
    </row>
    <row r="95" spans="1:32">
      <c r="A95" t="s">
        <v>137</v>
      </c>
      <c r="B95" s="75">
        <v>247.99</v>
      </c>
      <c r="C95" s="75">
        <v>76.900000000000006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70.150000000000006</v>
      </c>
      <c r="J95">
        <v>133.61000000000001</v>
      </c>
      <c r="K95">
        <v>100.69</v>
      </c>
      <c r="L95">
        <v>0.77</v>
      </c>
      <c r="M95">
        <v>15.61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1.3</v>
      </c>
      <c r="T95">
        <v>58.99</v>
      </c>
      <c r="U95">
        <v>19.66</v>
      </c>
      <c r="V95">
        <v>19.66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8.74</v>
      </c>
      <c r="AD95">
        <v>49.68</v>
      </c>
      <c r="AE95">
        <v>49.68</v>
      </c>
      <c r="AF95">
        <v>2.65</v>
      </c>
    </row>
    <row r="96" spans="1:32">
      <c r="A96" t="s">
        <v>138</v>
      </c>
      <c r="B96" s="75">
        <v>247.99</v>
      </c>
      <c r="C96" s="75">
        <v>76.900000000000006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70.150000000000006</v>
      </c>
      <c r="J96">
        <v>133.61000000000001</v>
      </c>
      <c r="K96">
        <v>100.69</v>
      </c>
      <c r="L96">
        <v>0.77</v>
      </c>
      <c r="M96">
        <v>15.79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1.3</v>
      </c>
      <c r="T96">
        <v>59.85</v>
      </c>
      <c r="U96">
        <v>19.95</v>
      </c>
      <c r="V96">
        <v>19.95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11.2</v>
      </c>
      <c r="AD96">
        <v>49.03</v>
      </c>
      <c r="AE96">
        <v>49.03</v>
      </c>
      <c r="AF96">
        <v>2.65</v>
      </c>
    </row>
    <row r="97" spans="1:36">
      <c r="A97" t="s">
        <v>139</v>
      </c>
      <c r="B97" s="75">
        <v>247.99</v>
      </c>
      <c r="C97" s="75">
        <v>57.54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70.150000000000006</v>
      </c>
      <c r="J97">
        <v>133.61000000000001</v>
      </c>
      <c r="K97">
        <v>100.69</v>
      </c>
      <c r="L97">
        <v>0.77</v>
      </c>
      <c r="M97">
        <v>15.71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1.3</v>
      </c>
      <c r="T97">
        <v>61.13</v>
      </c>
      <c r="U97">
        <v>20.38</v>
      </c>
      <c r="V97">
        <v>20.37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11.4</v>
      </c>
      <c r="AD97">
        <v>48.07</v>
      </c>
      <c r="AE97">
        <v>48.07</v>
      </c>
      <c r="AF97">
        <v>2.65</v>
      </c>
    </row>
    <row r="98" spans="1:36">
      <c r="A98" t="s">
        <v>140</v>
      </c>
      <c r="B98" s="75">
        <v>247.99</v>
      </c>
      <c r="C98" s="75">
        <v>57.54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70.150000000000006</v>
      </c>
      <c r="J98">
        <v>133.61000000000001</v>
      </c>
      <c r="K98">
        <v>100.69</v>
      </c>
      <c r="L98">
        <v>0.77</v>
      </c>
      <c r="M98">
        <v>15.45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1.3</v>
      </c>
      <c r="T98">
        <v>62.15</v>
      </c>
      <c r="U98">
        <v>20.72</v>
      </c>
      <c r="V98">
        <v>20.7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11.33</v>
      </c>
      <c r="AD98">
        <v>48.33</v>
      </c>
      <c r="AE98">
        <v>48.33</v>
      </c>
      <c r="AF98">
        <v>2.65</v>
      </c>
    </row>
    <row r="99" spans="1:36">
      <c r="A99" t="s">
        <v>141</v>
      </c>
      <c r="B99" s="75">
        <f>SUM(B3:B98)/4000</f>
        <v>5.585610000000008</v>
      </c>
      <c r="C99" s="75">
        <f t="shared" ref="C99:L99" si="2">SUM(C3:C98)/4000</f>
        <v>1.6618649999999979</v>
      </c>
      <c r="D99" s="135">
        <f t="shared" ref="D99" si="3">SUM(D3:D98)/4000</f>
        <v>0.71046250000000011</v>
      </c>
      <c r="E99" s="75"/>
      <c r="F99" s="78">
        <f t="shared" si="2"/>
        <v>0.12390249999999998</v>
      </c>
      <c r="G99" s="78">
        <f t="shared" si="2"/>
        <v>0.12390249999999998</v>
      </c>
      <c r="H99" s="78">
        <f t="shared" si="2"/>
        <v>0.1269875</v>
      </c>
      <c r="I99">
        <f t="shared" si="2"/>
        <v>2.1074624999999978</v>
      </c>
      <c r="J99">
        <f t="shared" si="2"/>
        <v>3.164582500000003</v>
      </c>
      <c r="K99">
        <f t="shared" si="2"/>
        <v>2.4165599999999983</v>
      </c>
      <c r="L99">
        <f t="shared" si="2"/>
        <v>1.9529999999999995E-2</v>
      </c>
      <c r="M99">
        <f t="shared" ref="M99:AB99" si="4">SUM(M3:M98)/4000</f>
        <v>0.35804499999999995</v>
      </c>
      <c r="N99" s="135">
        <f t="shared" si="4"/>
        <v>0.23881000000000008</v>
      </c>
      <c r="O99" s="135">
        <f t="shared" si="4"/>
        <v>0.2346275000000001</v>
      </c>
      <c r="P99" s="135">
        <f t="shared" si="4"/>
        <v>0.23702500000000012</v>
      </c>
      <c r="Q99">
        <f t="shared" si="4"/>
        <v>2.7690000000000006E-2</v>
      </c>
      <c r="R99">
        <f t="shared" si="4"/>
        <v>1.01153</v>
      </c>
      <c r="S99">
        <f t="shared" si="4"/>
        <v>3.1959999999999975E-2</v>
      </c>
      <c r="T99">
        <f t="shared" si="4"/>
        <v>0.54779000000000022</v>
      </c>
      <c r="U99">
        <f t="shared" si="4"/>
        <v>0.18262</v>
      </c>
      <c r="V99">
        <f t="shared" si="4"/>
        <v>0.18254000000000009</v>
      </c>
      <c r="W99">
        <f t="shared" si="4"/>
        <v>1.8762924999999995</v>
      </c>
      <c r="X99">
        <f t="shared" si="4"/>
        <v>0.37525750000000013</v>
      </c>
      <c r="Y99">
        <f t="shared" si="4"/>
        <v>0.71098249999999996</v>
      </c>
      <c r="Z99">
        <f t="shared" si="4"/>
        <v>0.36352250000000008</v>
      </c>
      <c r="AA99">
        <f t="shared" si="4"/>
        <v>0.76836000000000026</v>
      </c>
      <c r="AB99">
        <f t="shared" si="4"/>
        <v>0.38413999999999998</v>
      </c>
      <c r="AC99">
        <f t="shared" ref="AC99:AJ99" si="5">SUM(AC3:AC98)/4000</f>
        <v>0.10865749999999998</v>
      </c>
      <c r="AD99">
        <f t="shared" si="5"/>
        <v>0.50633499999999987</v>
      </c>
      <c r="AE99">
        <f t="shared" si="5"/>
        <v>0.50633499999999987</v>
      </c>
      <c r="AF99">
        <f t="shared" si="5"/>
        <v>6.3600000000000087E-2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44962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3</v>
      </c>
      <c r="C27" s="136">
        <f>'IDT-1 Calculation'!DG27</f>
        <v>-1.27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-1.73</v>
      </c>
      <c r="G27" s="141">
        <f t="shared" si="0"/>
        <v>0</v>
      </c>
    </row>
    <row r="28" spans="1:7">
      <c r="A28" s="140" t="s">
        <v>70</v>
      </c>
      <c r="B28" s="136">
        <f>'IDT-1 Calculation'!DF28</f>
        <v>4</v>
      </c>
      <c r="C28" s="136">
        <f>'IDT-1 Calculation'!DG28</f>
        <v>-1.6930000000000001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-2.3069999999999999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38</v>
      </c>
      <c r="C29" s="136">
        <f>'IDT-1 Calculation'!DG29</f>
        <v>-16.088000000000001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-21.911999999999999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55</v>
      </c>
      <c r="C30" s="136">
        <f>'IDT-1 Calculation'!DG30</f>
        <v>-23.285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-31.715</v>
      </c>
      <c r="G30" s="141">
        <f t="shared" si="0"/>
        <v>0</v>
      </c>
    </row>
    <row r="31" spans="1:7">
      <c r="A31" s="140" t="s">
        <v>73</v>
      </c>
      <c r="B31" s="136">
        <f>'IDT-1 Calculation'!DF31</f>
        <v>72</v>
      </c>
      <c r="C31" s="136">
        <f>'IDT-1 Calculation'!DG31</f>
        <v>-25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-47</v>
      </c>
      <c r="G31" s="141">
        <f t="shared" si="0"/>
        <v>0</v>
      </c>
    </row>
    <row r="32" spans="1:7">
      <c r="A32" s="140" t="s">
        <v>74</v>
      </c>
      <c r="B32" s="136">
        <f>'IDT-1 Calculation'!DF32</f>
        <v>54.048000000000002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-54.048000000000002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23.077999999999999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-23.077999999999999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9.7919999999999998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-9.7919999999999998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6.4729499999999995E-2</v>
      </c>
      <c r="C99" s="152">
        <f>SUM(C3:C98)/4000</f>
        <v>-1.6833999999999998E-2</v>
      </c>
      <c r="D99" s="152">
        <f>SUM(D3:D98)/4000</f>
        <v>0</v>
      </c>
      <c r="E99" s="152">
        <f>SUM(E3:E98)/4000</f>
        <v>0</v>
      </c>
      <c r="F99" s="152">
        <f>SUM(F3:F98)/4000</f>
        <v>-4.7895500000000001E-2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44962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270.84488518292341</v>
      </c>
      <c r="L3">
        <v>2.4733766734420928</v>
      </c>
      <c r="M3">
        <v>62.975556393632758</v>
      </c>
      <c r="N3">
        <v>51.399796383622828</v>
      </c>
      <c r="O3">
        <v>36.262514194531825</v>
      </c>
      <c r="P3">
        <v>21.718267653143563</v>
      </c>
      <c r="Q3">
        <v>3.7037226365091107</v>
      </c>
      <c r="R3">
        <v>3.0992917237817923</v>
      </c>
      <c r="S3">
        <v>0</v>
      </c>
      <c r="T3">
        <v>0</v>
      </c>
      <c r="U3">
        <v>51.921231609579372</v>
      </c>
      <c r="V3">
        <v>0</v>
      </c>
      <c r="W3">
        <v>5.7643163590605271</v>
      </c>
      <c r="X3">
        <v>64.991941936744908</v>
      </c>
      <c r="Y3">
        <v>0</v>
      </c>
      <c r="Z3">
        <v>2.8874411496556043</v>
      </c>
      <c r="AA3">
        <v>0</v>
      </c>
      <c r="AB3">
        <v>0</v>
      </c>
      <c r="AC3">
        <v>0</v>
      </c>
      <c r="AD3">
        <v>0</v>
      </c>
      <c r="AE3">
        <v>0</v>
      </c>
      <c r="AF3">
        <v>6.2254632259444795</v>
      </c>
      <c r="AG3">
        <v>29.861117236485082</v>
      </c>
      <c r="AH3">
        <v>0</v>
      </c>
      <c r="AI3">
        <v>0</v>
      </c>
      <c r="AJ3">
        <v>0</v>
      </c>
      <c r="AK3">
        <v>23.433772124713002</v>
      </c>
      <c r="AL3">
        <v>9.5657553554409063</v>
      </c>
      <c r="AM3">
        <v>7.0533918154873723</v>
      </c>
      <c r="AN3">
        <v>0</v>
      </c>
      <c r="AO3">
        <v>0</v>
      </c>
      <c r="AP3">
        <v>0.33862585848465876</v>
      </c>
      <c r="AQ3">
        <v>0</v>
      </c>
      <c r="AR3">
        <v>16.537426046336879</v>
      </c>
      <c r="AS3">
        <v>14.223878396994365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28.644778067782298</v>
      </c>
      <c r="BB3">
        <f>SUM(B3:AZ3)-BA3</f>
        <v>656.63699388873215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270.84488518292341</v>
      </c>
      <c r="L4">
        <v>0</v>
      </c>
      <c r="M4">
        <v>62.975556393632758</v>
      </c>
      <c r="N4">
        <v>51.399796383622828</v>
      </c>
      <c r="O4">
        <v>36.262514194531825</v>
      </c>
      <c r="P4">
        <v>21.718267653143563</v>
      </c>
      <c r="Q4">
        <v>2.6549874506435098</v>
      </c>
      <c r="R4">
        <v>0</v>
      </c>
      <c r="S4">
        <v>0</v>
      </c>
      <c r="T4">
        <v>0</v>
      </c>
      <c r="U4">
        <v>51.921231609579372</v>
      </c>
      <c r="V4">
        <v>0</v>
      </c>
      <c r="W4">
        <v>5.7643163590605271</v>
      </c>
      <c r="X4">
        <v>34.105647219180646</v>
      </c>
      <c r="Y4">
        <v>0</v>
      </c>
      <c r="Z4">
        <v>2.8874411496556043</v>
      </c>
      <c r="AA4">
        <v>0</v>
      </c>
      <c r="AB4">
        <v>0</v>
      </c>
      <c r="AC4">
        <v>0</v>
      </c>
      <c r="AD4">
        <v>0</v>
      </c>
      <c r="AE4">
        <v>0</v>
      </c>
      <c r="AF4">
        <v>6.2254632259444795</v>
      </c>
      <c r="AG4">
        <v>29.861117236485082</v>
      </c>
      <c r="AH4">
        <v>0</v>
      </c>
      <c r="AI4">
        <v>0</v>
      </c>
      <c r="AJ4">
        <v>0</v>
      </c>
      <c r="AK4">
        <v>23.433772124713002</v>
      </c>
      <c r="AL4">
        <v>9.5657553554409063</v>
      </c>
      <c r="AM4">
        <v>7.0533918154873723</v>
      </c>
      <c r="AN4">
        <v>0</v>
      </c>
      <c r="AO4">
        <v>0</v>
      </c>
      <c r="AP4">
        <v>0.33862585848465876</v>
      </c>
      <c r="AQ4">
        <v>0</v>
      </c>
      <c r="AR4">
        <v>16.537426046336879</v>
      </c>
      <c r="AS4">
        <v>14.223878396994365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27.076956278814976</v>
      </c>
      <c r="BB4">
        <f t="shared" ref="BB4:BB67" si="0">SUM(B4:AZ4)-BA4</f>
        <v>620.69711737704574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270.84488518292341</v>
      </c>
      <c r="L5">
        <v>0</v>
      </c>
      <c r="M5">
        <v>62.975556393632758</v>
      </c>
      <c r="N5">
        <v>51.399796383622828</v>
      </c>
      <c r="O5">
        <v>36.262514194531825</v>
      </c>
      <c r="P5">
        <v>21.718267653143563</v>
      </c>
      <c r="Q5">
        <v>1.8447756942274351</v>
      </c>
      <c r="R5">
        <v>0</v>
      </c>
      <c r="S5">
        <v>0</v>
      </c>
      <c r="T5">
        <v>0</v>
      </c>
      <c r="U5">
        <v>51.921231609579372</v>
      </c>
      <c r="V5">
        <v>0</v>
      </c>
      <c r="W5">
        <v>5.7643163590605271</v>
      </c>
      <c r="X5">
        <v>15.048618887998206</v>
      </c>
      <c r="Y5">
        <v>0</v>
      </c>
      <c r="Z5">
        <v>2.8874411496556043</v>
      </c>
      <c r="AA5">
        <v>0</v>
      </c>
      <c r="AB5">
        <v>0</v>
      </c>
      <c r="AC5">
        <v>0</v>
      </c>
      <c r="AD5">
        <v>0</v>
      </c>
      <c r="AE5">
        <v>0</v>
      </c>
      <c r="AF5">
        <v>6.2254632259444795</v>
      </c>
      <c r="AG5">
        <v>29.861117236485082</v>
      </c>
      <c r="AH5">
        <v>0</v>
      </c>
      <c r="AI5">
        <v>0</v>
      </c>
      <c r="AJ5">
        <v>0</v>
      </c>
      <c r="AK5">
        <v>23.433772124713002</v>
      </c>
      <c r="AL5">
        <v>9.5657553554409063</v>
      </c>
      <c r="AM5">
        <v>4.7022613596326437</v>
      </c>
      <c r="AN5">
        <v>0</v>
      </c>
      <c r="AO5">
        <v>0</v>
      </c>
      <c r="AP5">
        <v>0.33862585848465876</v>
      </c>
      <c r="AQ5">
        <v>0</v>
      </c>
      <c r="AR5">
        <v>11.673477182216656</v>
      </c>
      <c r="AS5">
        <v>14.223878396994365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25.944915327578407</v>
      </c>
      <c r="BB5">
        <f t="shared" si="0"/>
        <v>594.74683892070891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272.27627875490947</v>
      </c>
      <c r="L6">
        <v>0</v>
      </c>
      <c r="M6">
        <v>62.975556393632758</v>
      </c>
      <c r="N6">
        <v>51.399796383622828</v>
      </c>
      <c r="O6">
        <v>36.262514194531825</v>
      </c>
      <c r="P6">
        <v>21.718267653143563</v>
      </c>
      <c r="Q6">
        <v>1.8447756942274351</v>
      </c>
      <c r="R6">
        <v>0.76395206591616294</v>
      </c>
      <c r="S6">
        <v>2.5357328145086524</v>
      </c>
      <c r="T6">
        <v>0</v>
      </c>
      <c r="U6">
        <v>51.921231609579372</v>
      </c>
      <c r="V6">
        <v>0</v>
      </c>
      <c r="W6">
        <v>5.1996105854554644</v>
      </c>
      <c r="X6">
        <v>15.048113026245606</v>
      </c>
      <c r="Y6">
        <v>0</v>
      </c>
      <c r="Z6">
        <v>2.8874411496556043</v>
      </c>
      <c r="AA6">
        <v>0</v>
      </c>
      <c r="AB6">
        <v>0</v>
      </c>
      <c r="AC6">
        <v>0</v>
      </c>
      <c r="AD6">
        <v>0</v>
      </c>
      <c r="AE6">
        <v>0</v>
      </c>
      <c r="AF6">
        <v>6.2254632259444795</v>
      </c>
      <c r="AG6">
        <v>29.861117236485082</v>
      </c>
      <c r="AH6">
        <v>0</v>
      </c>
      <c r="AI6">
        <v>0</v>
      </c>
      <c r="AJ6">
        <v>0</v>
      </c>
      <c r="AK6">
        <v>23.433772124713002</v>
      </c>
      <c r="AL6">
        <v>9.5657553554409063</v>
      </c>
      <c r="AM6">
        <v>2.3511304558547272</v>
      </c>
      <c r="AN6">
        <v>0</v>
      </c>
      <c r="AO6">
        <v>0</v>
      </c>
      <c r="AP6">
        <v>0.33862585848465876</v>
      </c>
      <c r="AQ6">
        <v>0</v>
      </c>
      <c r="AR6">
        <v>8.7551077720726358</v>
      </c>
      <c r="AS6">
        <v>14.223878396994365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25.898783447409269</v>
      </c>
      <c r="BB6">
        <f t="shared" si="0"/>
        <v>593.6893373040092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273.76037002631784</v>
      </c>
      <c r="L7">
        <v>0</v>
      </c>
      <c r="M7">
        <v>62.975556393632758</v>
      </c>
      <c r="N7">
        <v>51.399796383622828</v>
      </c>
      <c r="O7">
        <v>36.262514194531825</v>
      </c>
      <c r="P7">
        <v>21.718267653143563</v>
      </c>
      <c r="Q7">
        <v>1.834900431984861</v>
      </c>
      <c r="R7">
        <v>0.76180330163966181</v>
      </c>
      <c r="S7">
        <v>2.5262637524126874</v>
      </c>
      <c r="T7">
        <v>0</v>
      </c>
      <c r="U7">
        <v>51.921231609579372</v>
      </c>
      <c r="V7">
        <v>0</v>
      </c>
      <c r="W7">
        <v>5.0158534744302683</v>
      </c>
      <c r="X7">
        <v>15.048113026245606</v>
      </c>
      <c r="Y7">
        <v>0</v>
      </c>
      <c r="Z7">
        <v>2.8874411496556043</v>
      </c>
      <c r="AA7">
        <v>0</v>
      </c>
      <c r="AB7">
        <v>0</v>
      </c>
      <c r="AC7">
        <v>0</v>
      </c>
      <c r="AD7">
        <v>0</v>
      </c>
      <c r="AE7">
        <v>0</v>
      </c>
      <c r="AF7">
        <v>6.2254632259444795</v>
      </c>
      <c r="AG7">
        <v>29.861117236485082</v>
      </c>
      <c r="AH7">
        <v>0</v>
      </c>
      <c r="AI7">
        <v>0</v>
      </c>
      <c r="AJ7">
        <v>0</v>
      </c>
      <c r="AK7">
        <v>23.433772124713002</v>
      </c>
      <c r="AL7">
        <v>9.5657553554409063</v>
      </c>
      <c r="AM7">
        <v>0</v>
      </c>
      <c r="AN7">
        <v>0</v>
      </c>
      <c r="AO7">
        <v>0</v>
      </c>
      <c r="AP7">
        <v>0.33862585848465876</v>
      </c>
      <c r="AQ7">
        <v>0</v>
      </c>
      <c r="AR7">
        <v>7.7823182742642452</v>
      </c>
      <c r="AS7">
        <v>14.223878396994365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25.813299150146072</v>
      </c>
      <c r="BB7">
        <f t="shared" si="0"/>
        <v>591.72974271937755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273.74987382135475</v>
      </c>
      <c r="L8">
        <v>0</v>
      </c>
      <c r="M8">
        <v>62.975556393632758</v>
      </c>
      <c r="N8">
        <v>51.399796383622828</v>
      </c>
      <c r="O8">
        <v>36.262514194531825</v>
      </c>
      <c r="P8">
        <v>21.718267653143563</v>
      </c>
      <c r="Q8">
        <v>1.834900431984861</v>
      </c>
      <c r="R8">
        <v>0.76180330163966181</v>
      </c>
      <c r="S8">
        <v>2.5262637524126874</v>
      </c>
      <c r="T8">
        <v>0</v>
      </c>
      <c r="U8">
        <v>51.921231609579372</v>
      </c>
      <c r="V8">
        <v>0</v>
      </c>
      <c r="W8">
        <v>5.0158534744302683</v>
      </c>
      <c r="X8">
        <v>15.048113026245606</v>
      </c>
      <c r="Y8">
        <v>0</v>
      </c>
      <c r="Z8">
        <v>2.8874411496556043</v>
      </c>
      <c r="AA8">
        <v>0</v>
      </c>
      <c r="AB8">
        <v>0</v>
      </c>
      <c r="AC8">
        <v>0</v>
      </c>
      <c r="AD8">
        <v>0</v>
      </c>
      <c r="AE8">
        <v>0</v>
      </c>
      <c r="AF8">
        <v>6.2254632259444795</v>
      </c>
      <c r="AG8">
        <v>29.861117236485082</v>
      </c>
      <c r="AH8">
        <v>0</v>
      </c>
      <c r="AI8">
        <v>0</v>
      </c>
      <c r="AJ8">
        <v>0</v>
      </c>
      <c r="AK8">
        <v>23.433772124713002</v>
      </c>
      <c r="AL8">
        <v>9.5657553554409063</v>
      </c>
      <c r="AM8">
        <v>0</v>
      </c>
      <c r="AN8">
        <v>0</v>
      </c>
      <c r="AO8">
        <v>0</v>
      </c>
      <c r="AP8">
        <v>0.33862585848465876</v>
      </c>
      <c r="AQ8">
        <v>0</v>
      </c>
      <c r="AR8">
        <v>7.7823182742642452</v>
      </c>
      <c r="AS8">
        <v>14.223878396994365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25.812860408778597</v>
      </c>
      <c r="BB8">
        <f t="shared" si="0"/>
        <v>591.71968525578188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273.76037002631784</v>
      </c>
      <c r="L9">
        <v>0</v>
      </c>
      <c r="M9">
        <v>62.975556393632758</v>
      </c>
      <c r="N9">
        <v>51.399796383622828</v>
      </c>
      <c r="O9">
        <v>36.262514194531825</v>
      </c>
      <c r="P9">
        <v>21.718267653143563</v>
      </c>
      <c r="Q9">
        <v>1.834900431984861</v>
      </c>
      <c r="R9">
        <v>0.76180330163966181</v>
      </c>
      <c r="S9">
        <v>2.5262637524126874</v>
      </c>
      <c r="T9">
        <v>0</v>
      </c>
      <c r="U9">
        <v>51.921231609579372</v>
      </c>
      <c r="V9">
        <v>0</v>
      </c>
      <c r="W9">
        <v>5.0158534744302683</v>
      </c>
      <c r="X9">
        <v>15.048113026245606</v>
      </c>
      <c r="Y9">
        <v>0</v>
      </c>
      <c r="Z9">
        <v>2.8874411496556043</v>
      </c>
      <c r="AA9">
        <v>0</v>
      </c>
      <c r="AB9">
        <v>0</v>
      </c>
      <c r="AC9">
        <v>0</v>
      </c>
      <c r="AD9">
        <v>0</v>
      </c>
      <c r="AE9">
        <v>0</v>
      </c>
      <c r="AF9">
        <v>6.2254632259444795</v>
      </c>
      <c r="AG9">
        <v>29.861117236485082</v>
      </c>
      <c r="AH9">
        <v>0</v>
      </c>
      <c r="AI9">
        <v>0</v>
      </c>
      <c r="AJ9">
        <v>0</v>
      </c>
      <c r="AK9">
        <v>23.433772124713002</v>
      </c>
      <c r="AL9">
        <v>9.5657553554409063</v>
      </c>
      <c r="AM9">
        <v>0</v>
      </c>
      <c r="AN9">
        <v>0</v>
      </c>
      <c r="AO9">
        <v>0</v>
      </c>
      <c r="AP9">
        <v>0.33862585848465876</v>
      </c>
      <c r="AQ9">
        <v>0</v>
      </c>
      <c r="AR9">
        <v>8.7551077720726358</v>
      </c>
      <c r="AS9">
        <v>6.9934069931120852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25.551728046472181</v>
      </c>
      <c r="BB9">
        <f t="shared" si="0"/>
        <v>585.73363191697763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273.74987382135475</v>
      </c>
      <c r="L10">
        <v>0</v>
      </c>
      <c r="M10">
        <v>62.975556393632758</v>
      </c>
      <c r="N10">
        <v>51.399796383622828</v>
      </c>
      <c r="O10">
        <v>36.262514194531825</v>
      </c>
      <c r="P10">
        <v>21.718267653143563</v>
      </c>
      <c r="Q10">
        <v>1.834900431984861</v>
      </c>
      <c r="R10">
        <v>0.76180330163966181</v>
      </c>
      <c r="S10">
        <v>2.5262637524126874</v>
      </c>
      <c r="T10">
        <v>0</v>
      </c>
      <c r="U10">
        <v>51.921231609579372</v>
      </c>
      <c r="V10">
        <v>0</v>
      </c>
      <c r="W10">
        <v>5.0158534744302683</v>
      </c>
      <c r="X10">
        <v>15.048113026245606</v>
      </c>
      <c r="Y10">
        <v>0</v>
      </c>
      <c r="Z10">
        <v>2.8874411496556043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6.2254632259444795</v>
      </c>
      <c r="AG10">
        <v>29.861117236485082</v>
      </c>
      <c r="AH10">
        <v>0</v>
      </c>
      <c r="AI10">
        <v>0</v>
      </c>
      <c r="AJ10">
        <v>0</v>
      </c>
      <c r="AK10">
        <v>23.433772124713002</v>
      </c>
      <c r="AL10">
        <v>9.5657553554409063</v>
      </c>
      <c r="AM10">
        <v>0</v>
      </c>
      <c r="AN10">
        <v>0</v>
      </c>
      <c r="AO10">
        <v>0</v>
      </c>
      <c r="AP10">
        <v>0.33862585848465876</v>
      </c>
      <c r="AQ10">
        <v>0</v>
      </c>
      <c r="AR10">
        <v>8.7551077720726358</v>
      </c>
      <c r="AS10">
        <v>6.9934069931120852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25.551289305104707</v>
      </c>
      <c r="BB10">
        <f t="shared" si="0"/>
        <v>585.72357445338196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281.77823274506301</v>
      </c>
      <c r="L11">
        <v>0</v>
      </c>
      <c r="M11">
        <v>62.975556393632758</v>
      </c>
      <c r="N11">
        <v>51.399796383622828</v>
      </c>
      <c r="O11">
        <v>36.262514194531825</v>
      </c>
      <c r="P11">
        <v>21.718267653143563</v>
      </c>
      <c r="Q11">
        <v>1.834900431984861</v>
      </c>
      <c r="R11">
        <v>0.7625969750223921</v>
      </c>
      <c r="S11">
        <v>2.5357328145086524</v>
      </c>
      <c r="T11">
        <v>0</v>
      </c>
      <c r="U11">
        <v>51.921231609579372</v>
      </c>
      <c r="V11">
        <v>0</v>
      </c>
      <c r="W11">
        <v>4.9532856556224072</v>
      </c>
      <c r="X11">
        <v>15.048113026245606</v>
      </c>
      <c r="Y11">
        <v>0</v>
      </c>
      <c r="Z11">
        <v>2.8874411496556043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6.2254632259444795</v>
      </c>
      <c r="AG11">
        <v>29.861117236485082</v>
      </c>
      <c r="AH11">
        <v>0</v>
      </c>
      <c r="AI11">
        <v>0</v>
      </c>
      <c r="AJ11">
        <v>0</v>
      </c>
      <c r="AK11">
        <v>23.433772124713002</v>
      </c>
      <c r="AL11">
        <v>9.5657553554409063</v>
      </c>
      <c r="AM11">
        <v>0</v>
      </c>
      <c r="AN11">
        <v>0</v>
      </c>
      <c r="AO11">
        <v>0</v>
      </c>
      <c r="AP11">
        <v>0.11287513337507826</v>
      </c>
      <c r="AQ11">
        <v>0</v>
      </c>
      <c r="AR11">
        <v>11.673477182216656</v>
      </c>
      <c r="AS11">
        <v>6.9934069931120852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25.997239816666998</v>
      </c>
      <c r="BB11">
        <f t="shared" si="0"/>
        <v>595.94629646723308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281.77625248670228</v>
      </c>
      <c r="L12">
        <v>0</v>
      </c>
      <c r="M12">
        <v>62.975556393632758</v>
      </c>
      <c r="N12">
        <v>51.399796383622828</v>
      </c>
      <c r="O12">
        <v>36.262514194531825</v>
      </c>
      <c r="P12">
        <v>21.718267653143563</v>
      </c>
      <c r="Q12">
        <v>1.834900431984861</v>
      </c>
      <c r="R12">
        <v>0.7625969750223921</v>
      </c>
      <c r="S12">
        <v>2.5357328145086524</v>
      </c>
      <c r="T12">
        <v>0</v>
      </c>
      <c r="U12">
        <v>51.921231609579372</v>
      </c>
      <c r="V12">
        <v>0</v>
      </c>
      <c r="W12">
        <v>4.9532856556224072</v>
      </c>
      <c r="X12">
        <v>15.048113026245606</v>
      </c>
      <c r="Y12">
        <v>0</v>
      </c>
      <c r="Z12">
        <v>2.8874411496556043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6.2254632259444795</v>
      </c>
      <c r="AG12">
        <v>29.861117236485082</v>
      </c>
      <c r="AH12">
        <v>0</v>
      </c>
      <c r="AI12">
        <v>0</v>
      </c>
      <c r="AJ12">
        <v>0</v>
      </c>
      <c r="AK12">
        <v>23.433772124713002</v>
      </c>
      <c r="AL12">
        <v>9.5657553554409063</v>
      </c>
      <c r="AM12">
        <v>0</v>
      </c>
      <c r="AN12">
        <v>0</v>
      </c>
      <c r="AO12">
        <v>0</v>
      </c>
      <c r="AP12">
        <v>0.11287513337507826</v>
      </c>
      <c r="AQ12">
        <v>0</v>
      </c>
      <c r="AR12">
        <v>11.673477182216656</v>
      </c>
      <c r="AS12">
        <v>6.9934069931120852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25.997157041867531</v>
      </c>
      <c r="BB12">
        <f t="shared" si="0"/>
        <v>595.94439898367182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281.77823274506301</v>
      </c>
      <c r="L13">
        <v>0</v>
      </c>
      <c r="M13">
        <v>62.975556393632758</v>
      </c>
      <c r="N13">
        <v>51.399796383622828</v>
      </c>
      <c r="O13">
        <v>36.262514194531825</v>
      </c>
      <c r="P13">
        <v>21.718267653143563</v>
      </c>
      <c r="Q13">
        <v>1.834900431984861</v>
      </c>
      <c r="R13">
        <v>0.7625969750223921</v>
      </c>
      <c r="S13">
        <v>2.5357328145086524</v>
      </c>
      <c r="T13">
        <v>0</v>
      </c>
      <c r="U13">
        <v>51.921231609579372</v>
      </c>
      <c r="V13">
        <v>0</v>
      </c>
      <c r="W13">
        <v>4.8935173318556524</v>
      </c>
      <c r="X13">
        <v>15.048113026245606</v>
      </c>
      <c r="Y13">
        <v>0</v>
      </c>
      <c r="Z13">
        <v>2.8874411496556043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6.2254632259444795</v>
      </c>
      <c r="AG13">
        <v>29.861117236485082</v>
      </c>
      <c r="AH13">
        <v>0</v>
      </c>
      <c r="AI13">
        <v>0</v>
      </c>
      <c r="AJ13">
        <v>0</v>
      </c>
      <c r="AK13">
        <v>23.433772124713002</v>
      </c>
      <c r="AL13">
        <v>9.5657553554409063</v>
      </c>
      <c r="AM13">
        <v>0</v>
      </c>
      <c r="AN13">
        <v>0</v>
      </c>
      <c r="AO13">
        <v>0</v>
      </c>
      <c r="AP13">
        <v>0.11287513337507826</v>
      </c>
      <c r="AQ13">
        <v>0</v>
      </c>
      <c r="AR13">
        <v>11.673477182216656</v>
      </c>
      <c r="AS13">
        <v>6.9934069931120852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25.994741500733547</v>
      </c>
      <c r="BB13">
        <f t="shared" si="0"/>
        <v>595.88902645939982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281.77625248670228</v>
      </c>
      <c r="L14">
        <v>0</v>
      </c>
      <c r="M14">
        <v>62.975556393632758</v>
      </c>
      <c r="N14">
        <v>51.399796383622828</v>
      </c>
      <c r="O14">
        <v>36.262514194531825</v>
      </c>
      <c r="P14">
        <v>21.718267653143563</v>
      </c>
      <c r="Q14">
        <v>1.834900431984861</v>
      </c>
      <c r="R14">
        <v>2.6296817968201811</v>
      </c>
      <c r="S14">
        <v>3.9751928584530347</v>
      </c>
      <c r="T14">
        <v>0</v>
      </c>
      <c r="U14">
        <v>51.921231609579372</v>
      </c>
      <c r="V14">
        <v>0</v>
      </c>
      <c r="W14">
        <v>4.8935173318556524</v>
      </c>
      <c r="X14">
        <v>15.048113026245606</v>
      </c>
      <c r="Y14">
        <v>0</v>
      </c>
      <c r="Z14">
        <v>2.8874411496556043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6.2254632259444795</v>
      </c>
      <c r="AG14">
        <v>29.861117236485082</v>
      </c>
      <c r="AH14">
        <v>0</v>
      </c>
      <c r="AI14">
        <v>0</v>
      </c>
      <c r="AJ14">
        <v>0</v>
      </c>
      <c r="AK14">
        <v>23.433772124713002</v>
      </c>
      <c r="AL14">
        <v>9.5657553554409063</v>
      </c>
      <c r="AM14">
        <v>0</v>
      </c>
      <c r="AN14">
        <v>0</v>
      </c>
      <c r="AO14">
        <v>0</v>
      </c>
      <c r="AP14">
        <v>0.11287513337507826</v>
      </c>
      <c r="AQ14">
        <v>0</v>
      </c>
      <c r="AR14">
        <v>11.673477182216656</v>
      </c>
      <c r="AS14">
        <v>6.9934069931120852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26.132872301322102</v>
      </c>
      <c r="BB14">
        <f t="shared" si="0"/>
        <v>599.05546026619277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281.77823274506301</v>
      </c>
      <c r="L15">
        <v>0</v>
      </c>
      <c r="M15">
        <v>62.975556393632758</v>
      </c>
      <c r="N15">
        <v>51.399796383622828</v>
      </c>
      <c r="O15">
        <v>36.262514194531825</v>
      </c>
      <c r="P15">
        <v>21.718267653143563</v>
      </c>
      <c r="Q15">
        <v>1.834900431984861</v>
      </c>
      <c r="R15">
        <v>2.6306081707572146</v>
      </c>
      <c r="S15">
        <v>3.9776571624120809</v>
      </c>
      <c r="T15">
        <v>0</v>
      </c>
      <c r="U15">
        <v>51.921231609579372</v>
      </c>
      <c r="V15">
        <v>0</v>
      </c>
      <c r="W15">
        <v>4.8385779878079935</v>
      </c>
      <c r="X15">
        <v>15.048113026245606</v>
      </c>
      <c r="Y15">
        <v>0</v>
      </c>
      <c r="Z15">
        <v>0.48463258609893556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6.2254632259444795</v>
      </c>
      <c r="AG15">
        <v>29.861117236485082</v>
      </c>
      <c r="AH15">
        <v>0</v>
      </c>
      <c r="AI15">
        <v>0</v>
      </c>
      <c r="AJ15">
        <v>0</v>
      </c>
      <c r="AK15">
        <v>23.433772124713002</v>
      </c>
      <c r="AL15">
        <v>9.5657553554409063</v>
      </c>
      <c r="AM15">
        <v>0</v>
      </c>
      <c r="AN15">
        <v>0</v>
      </c>
      <c r="AO15">
        <v>0</v>
      </c>
      <c r="AP15">
        <v>0.11287513337507826</v>
      </c>
      <c r="AQ15">
        <v>0</v>
      </c>
      <c r="AR15">
        <v>16.780623764558548</v>
      </c>
      <c r="AS15">
        <v>6.9934069931120852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26.243841671061663</v>
      </c>
      <c r="BB15">
        <f t="shared" si="0"/>
        <v>601.59926050744753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281.77625248670228</v>
      </c>
      <c r="L16">
        <v>0</v>
      </c>
      <c r="M16">
        <v>62.975556393632758</v>
      </c>
      <c r="N16">
        <v>51.399796383622828</v>
      </c>
      <c r="O16">
        <v>36.262514194531825</v>
      </c>
      <c r="P16">
        <v>21.718267653143563</v>
      </c>
      <c r="Q16">
        <v>1.834900431984861</v>
      </c>
      <c r="R16">
        <v>2.6306081707572146</v>
      </c>
      <c r="S16">
        <v>3.9776571624120809</v>
      </c>
      <c r="T16">
        <v>0</v>
      </c>
      <c r="U16">
        <v>51.921231609579372</v>
      </c>
      <c r="V16">
        <v>0</v>
      </c>
      <c r="W16">
        <v>4.8385779878079935</v>
      </c>
      <c r="X16">
        <v>15.048113026245606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6.2254632259444795</v>
      </c>
      <c r="AG16">
        <v>29.861117236485082</v>
      </c>
      <c r="AH16">
        <v>0</v>
      </c>
      <c r="AI16">
        <v>0</v>
      </c>
      <c r="AJ16">
        <v>0</v>
      </c>
      <c r="AK16">
        <v>23.433772124713002</v>
      </c>
      <c r="AL16">
        <v>9.5657553554409063</v>
      </c>
      <c r="AM16">
        <v>0</v>
      </c>
      <c r="AN16">
        <v>0</v>
      </c>
      <c r="AO16">
        <v>0</v>
      </c>
      <c r="AP16">
        <v>0.11287513337507826</v>
      </c>
      <c r="AQ16">
        <v>0</v>
      </c>
      <c r="AR16">
        <v>16.780623764558548</v>
      </c>
      <c r="AS16">
        <v>6.9934069931120852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26.22350125416326</v>
      </c>
      <c r="BB16">
        <f t="shared" si="0"/>
        <v>601.13298807988633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281.77823274506301</v>
      </c>
      <c r="L17">
        <v>0</v>
      </c>
      <c r="M17">
        <v>62.975556393632758</v>
      </c>
      <c r="N17">
        <v>51.399796383622828</v>
      </c>
      <c r="O17">
        <v>36.262514194531825</v>
      </c>
      <c r="P17">
        <v>21.718267653143563</v>
      </c>
      <c r="Q17">
        <v>1.9261403143954614</v>
      </c>
      <c r="R17">
        <v>7.054502655441917</v>
      </c>
      <c r="S17">
        <v>5.6835992710133505</v>
      </c>
      <c r="T17">
        <v>0</v>
      </c>
      <c r="U17">
        <v>51.921231609579372</v>
      </c>
      <c r="V17">
        <v>0</v>
      </c>
      <c r="W17">
        <v>4.8385779878079935</v>
      </c>
      <c r="X17">
        <v>15.048113026245606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6.2254632259444795</v>
      </c>
      <c r="AG17">
        <v>29.861117236485082</v>
      </c>
      <c r="AH17">
        <v>0</v>
      </c>
      <c r="AI17">
        <v>0</v>
      </c>
      <c r="AJ17">
        <v>0</v>
      </c>
      <c r="AK17">
        <v>23.433772124713002</v>
      </c>
      <c r="AL17">
        <v>40.002250659135321</v>
      </c>
      <c r="AM17">
        <v>0</v>
      </c>
      <c r="AN17">
        <v>0</v>
      </c>
      <c r="AO17">
        <v>0</v>
      </c>
      <c r="AP17">
        <v>0.11287513337507826</v>
      </c>
      <c r="AQ17">
        <v>0</v>
      </c>
      <c r="AR17">
        <v>9.7278977282404515</v>
      </c>
      <c r="AS17">
        <v>6.9934069931120852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27.461066581023164</v>
      </c>
      <c r="BB17">
        <f t="shared" si="0"/>
        <v>629.50224875446008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281.77625248670228</v>
      </c>
      <c r="L18">
        <v>0</v>
      </c>
      <c r="M18">
        <v>62.975556393632758</v>
      </c>
      <c r="N18">
        <v>51.399796383622828</v>
      </c>
      <c r="O18">
        <v>36.262514194531825</v>
      </c>
      <c r="P18">
        <v>21.718267653143563</v>
      </c>
      <c r="Q18">
        <v>1.9261403143954614</v>
      </c>
      <c r="R18">
        <v>7.054502655441917</v>
      </c>
      <c r="S18">
        <v>5.6835992710133505</v>
      </c>
      <c r="T18">
        <v>0</v>
      </c>
      <c r="U18">
        <v>51.921231609579372</v>
      </c>
      <c r="V18">
        <v>0</v>
      </c>
      <c r="W18">
        <v>4.8385779878079935</v>
      </c>
      <c r="X18">
        <v>15.048113026245606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6.2254632259444795</v>
      </c>
      <c r="AG18">
        <v>29.861117236485082</v>
      </c>
      <c r="AH18">
        <v>0</v>
      </c>
      <c r="AI18">
        <v>0</v>
      </c>
      <c r="AJ18">
        <v>0</v>
      </c>
      <c r="AK18">
        <v>23.433772124713002</v>
      </c>
      <c r="AL18">
        <v>40.002250659135321</v>
      </c>
      <c r="AM18">
        <v>0</v>
      </c>
      <c r="AN18">
        <v>0</v>
      </c>
      <c r="AO18">
        <v>0</v>
      </c>
      <c r="AP18">
        <v>0.11287513337507826</v>
      </c>
      <c r="AQ18">
        <v>0</v>
      </c>
      <c r="AR18">
        <v>8.7551077720726358</v>
      </c>
      <c r="AS18">
        <v>6.9934069931120852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27.420321186055883</v>
      </c>
      <c r="BB18">
        <f t="shared" si="0"/>
        <v>628.56822393489881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281.77823274506301</v>
      </c>
      <c r="L19">
        <v>0</v>
      </c>
      <c r="M19">
        <v>62.975556393632758</v>
      </c>
      <c r="N19">
        <v>51.399796383622828</v>
      </c>
      <c r="O19">
        <v>36.262514194531825</v>
      </c>
      <c r="P19">
        <v>21.718267653143563</v>
      </c>
      <c r="Q19">
        <v>1.9261403143954614</v>
      </c>
      <c r="R19">
        <v>7.054502655441917</v>
      </c>
      <c r="S19">
        <v>5.6835992710133505</v>
      </c>
      <c r="T19">
        <v>0</v>
      </c>
      <c r="U19">
        <v>51.921231609579372</v>
      </c>
      <c r="V19">
        <v>0</v>
      </c>
      <c r="W19">
        <v>4.8385779878079935</v>
      </c>
      <c r="X19">
        <v>15.048113026245606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6.2254632259444795</v>
      </c>
      <c r="AG19">
        <v>29.861117236485082</v>
      </c>
      <c r="AH19">
        <v>0</v>
      </c>
      <c r="AI19">
        <v>0</v>
      </c>
      <c r="AJ19">
        <v>0</v>
      </c>
      <c r="AK19">
        <v>23.433772124713002</v>
      </c>
      <c r="AL19">
        <v>40.002250659135321</v>
      </c>
      <c r="AM19">
        <v>0</v>
      </c>
      <c r="AN19">
        <v>0</v>
      </c>
      <c r="AO19">
        <v>0</v>
      </c>
      <c r="AP19">
        <v>0.11287513337507826</v>
      </c>
      <c r="AQ19">
        <v>0</v>
      </c>
      <c r="AR19">
        <v>8.7551077720726358</v>
      </c>
      <c r="AS19">
        <v>6.9934069931120852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27.420403960855349</v>
      </c>
      <c r="BB19">
        <f t="shared" si="0"/>
        <v>628.57012141846008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278.26559958330188</v>
      </c>
      <c r="L20">
        <v>0</v>
      </c>
      <c r="M20">
        <v>62.975556393632758</v>
      </c>
      <c r="N20">
        <v>51.399796383622828</v>
      </c>
      <c r="O20">
        <v>36.262514194531825</v>
      </c>
      <c r="P20">
        <v>21.718267653143563</v>
      </c>
      <c r="Q20">
        <v>1.834900431984861</v>
      </c>
      <c r="R20">
        <v>0.76395206591616294</v>
      </c>
      <c r="S20">
        <v>2.5357328145086524</v>
      </c>
      <c r="T20">
        <v>0</v>
      </c>
      <c r="U20">
        <v>51.921231609579372</v>
      </c>
      <c r="V20">
        <v>0</v>
      </c>
      <c r="W20">
        <v>4.8385779878079935</v>
      </c>
      <c r="X20">
        <v>15.048113026245606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6.2254632259444795</v>
      </c>
      <c r="AG20">
        <v>29.861117236485082</v>
      </c>
      <c r="AH20">
        <v>0</v>
      </c>
      <c r="AI20">
        <v>0</v>
      </c>
      <c r="AJ20">
        <v>0</v>
      </c>
      <c r="AK20">
        <v>23.433772124713002</v>
      </c>
      <c r="AL20">
        <v>40.002250659135321</v>
      </c>
      <c r="AM20">
        <v>0</v>
      </c>
      <c r="AN20">
        <v>0</v>
      </c>
      <c r="AO20">
        <v>0</v>
      </c>
      <c r="AP20">
        <v>0.11287513337507826</v>
      </c>
      <c r="AQ20">
        <v>0</v>
      </c>
      <c r="AR20">
        <v>8.7551077720726358</v>
      </c>
      <c r="AS20">
        <v>6.9934069931120852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26.875236235084902</v>
      </c>
      <c r="BB20">
        <f t="shared" si="0"/>
        <v>616.07299905402817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273.76037002631784</v>
      </c>
      <c r="L21">
        <v>0</v>
      </c>
      <c r="M21">
        <v>62.975556393632758</v>
      </c>
      <c r="N21">
        <v>51.399796383622828</v>
      </c>
      <c r="O21">
        <v>36.262514194531825</v>
      </c>
      <c r="P21">
        <v>21.718267653143563</v>
      </c>
      <c r="Q21">
        <v>1.834900431984861</v>
      </c>
      <c r="R21">
        <v>0</v>
      </c>
      <c r="S21">
        <v>2.5357328145086524</v>
      </c>
      <c r="T21">
        <v>0</v>
      </c>
      <c r="U21">
        <v>51.921231609579372</v>
      </c>
      <c r="V21">
        <v>0</v>
      </c>
      <c r="W21">
        <v>4.8385779878079935</v>
      </c>
      <c r="X21">
        <v>15.048113026245606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6.2254632259444795</v>
      </c>
      <c r="AG21">
        <v>29.861117236485082</v>
      </c>
      <c r="AH21">
        <v>0</v>
      </c>
      <c r="AI21">
        <v>0</v>
      </c>
      <c r="AJ21">
        <v>0</v>
      </c>
      <c r="AK21">
        <v>23.433772124713002</v>
      </c>
      <c r="AL21">
        <v>40.002250659135321</v>
      </c>
      <c r="AM21">
        <v>0</v>
      </c>
      <c r="AN21">
        <v>0</v>
      </c>
      <c r="AO21">
        <v>0</v>
      </c>
      <c r="AP21">
        <v>0.11287513337507826</v>
      </c>
      <c r="AQ21">
        <v>0</v>
      </c>
      <c r="AR21">
        <v>8.7551077720726358</v>
      </c>
      <c r="AS21">
        <v>6.9934069931120852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26.654984443247688</v>
      </c>
      <c r="BB21">
        <f t="shared" si="0"/>
        <v>611.0240692229653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273.74987382135475</v>
      </c>
      <c r="L22">
        <v>0</v>
      </c>
      <c r="M22">
        <v>62.975556393632758</v>
      </c>
      <c r="N22">
        <v>51.399796383622828</v>
      </c>
      <c r="O22">
        <v>36.262514194531825</v>
      </c>
      <c r="P22">
        <v>21.718267653143563</v>
      </c>
      <c r="Q22">
        <v>1.834900431984861</v>
      </c>
      <c r="R22">
        <v>0</v>
      </c>
      <c r="S22">
        <v>2.5357328145086524</v>
      </c>
      <c r="T22">
        <v>0</v>
      </c>
      <c r="U22">
        <v>51.921231609579372</v>
      </c>
      <c r="V22">
        <v>0</v>
      </c>
      <c r="W22">
        <v>4.8385779878079935</v>
      </c>
      <c r="X22">
        <v>15.048113026245606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6.2254632259444795</v>
      </c>
      <c r="AG22">
        <v>29.861117236485082</v>
      </c>
      <c r="AH22">
        <v>0</v>
      </c>
      <c r="AI22">
        <v>0</v>
      </c>
      <c r="AJ22">
        <v>0</v>
      </c>
      <c r="AK22">
        <v>23.433772124713002</v>
      </c>
      <c r="AL22">
        <v>40.002250659135321</v>
      </c>
      <c r="AM22">
        <v>0</v>
      </c>
      <c r="AN22">
        <v>0</v>
      </c>
      <c r="AO22">
        <v>0</v>
      </c>
      <c r="AP22">
        <v>0.11287513337507826</v>
      </c>
      <c r="AQ22">
        <v>0</v>
      </c>
      <c r="AR22">
        <v>8.7551077720726358</v>
      </c>
      <c r="AS22">
        <v>6.9934069931120852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26.654545701880213</v>
      </c>
      <c r="BB22">
        <f t="shared" si="0"/>
        <v>611.01401175936962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273.18582159893901</v>
      </c>
      <c r="L23">
        <v>0</v>
      </c>
      <c r="M23">
        <v>62.975556393632758</v>
      </c>
      <c r="N23">
        <v>51.399796383622828</v>
      </c>
      <c r="O23">
        <v>36.262514194531825</v>
      </c>
      <c r="P23">
        <v>21.718267653143563</v>
      </c>
      <c r="Q23">
        <v>1.8325837225632977</v>
      </c>
      <c r="R23">
        <v>0</v>
      </c>
      <c r="S23">
        <v>0.38605271224635651</v>
      </c>
      <c r="T23">
        <v>0</v>
      </c>
      <c r="U23">
        <v>51.921231609579372</v>
      </c>
      <c r="V23">
        <v>0</v>
      </c>
      <c r="W23">
        <v>4.8385779878079935</v>
      </c>
      <c r="X23">
        <v>15.038403303229408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6.2254632259444795</v>
      </c>
      <c r="AG23">
        <v>29.861117236485082</v>
      </c>
      <c r="AH23">
        <v>0</v>
      </c>
      <c r="AI23">
        <v>0</v>
      </c>
      <c r="AJ23">
        <v>0</v>
      </c>
      <c r="AK23">
        <v>23.433772124713002</v>
      </c>
      <c r="AL23">
        <v>9.5657553554409063</v>
      </c>
      <c r="AM23">
        <v>2.3155075725318306</v>
      </c>
      <c r="AN23">
        <v>0</v>
      </c>
      <c r="AO23">
        <v>0</v>
      </c>
      <c r="AP23">
        <v>0.11287513337507826</v>
      </c>
      <c r="AQ23">
        <v>0</v>
      </c>
      <c r="AR23">
        <v>8.7551077720726358</v>
      </c>
      <c r="AS23">
        <v>8.8899241127113342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25.444426114269433</v>
      </c>
      <c r="BB23">
        <f t="shared" si="0"/>
        <v>583.2739019783013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273.17144551785628</v>
      </c>
      <c r="L24">
        <v>0</v>
      </c>
      <c r="M24">
        <v>62.975556393632758</v>
      </c>
      <c r="N24">
        <v>51.399796383622828</v>
      </c>
      <c r="O24">
        <v>36.262514194531825</v>
      </c>
      <c r="P24">
        <v>21.718267653143563</v>
      </c>
      <c r="Q24">
        <v>1.8325837225632977</v>
      </c>
      <c r="R24">
        <v>0</v>
      </c>
      <c r="S24">
        <v>0.38605271224635651</v>
      </c>
      <c r="T24">
        <v>0</v>
      </c>
      <c r="U24">
        <v>51.921231609579372</v>
      </c>
      <c r="V24">
        <v>0</v>
      </c>
      <c r="W24">
        <v>4.8385779878079935</v>
      </c>
      <c r="X24">
        <v>32.101190170982392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6.2254632259444795</v>
      </c>
      <c r="AG24">
        <v>29.861117236485082</v>
      </c>
      <c r="AH24">
        <v>0</v>
      </c>
      <c r="AI24">
        <v>0</v>
      </c>
      <c r="AJ24">
        <v>0</v>
      </c>
      <c r="AK24">
        <v>23.433772124713002</v>
      </c>
      <c r="AL24">
        <v>9.5657553554409063</v>
      </c>
      <c r="AM24">
        <v>4.7022613596326437</v>
      </c>
      <c r="AN24">
        <v>0</v>
      </c>
      <c r="AO24">
        <v>0</v>
      </c>
      <c r="AP24">
        <v>0.11287513337507826</v>
      </c>
      <c r="AQ24">
        <v>0</v>
      </c>
      <c r="AR24">
        <v>16.780623764558548</v>
      </c>
      <c r="AS24">
        <v>8.8899241127113342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26.592282561938987</v>
      </c>
      <c r="BB24">
        <f t="shared" si="0"/>
        <v>609.5867260968887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331.03736171989141</v>
      </c>
      <c r="L25">
        <v>0</v>
      </c>
      <c r="M25">
        <v>62.975556393632758</v>
      </c>
      <c r="N25">
        <v>51.399796383622828</v>
      </c>
      <c r="O25">
        <v>36.262514194531825</v>
      </c>
      <c r="P25">
        <v>21.718267653143563</v>
      </c>
      <c r="Q25">
        <v>2.6077985696491539</v>
      </c>
      <c r="R25">
        <v>9.2511014835626852</v>
      </c>
      <c r="S25">
        <v>11.476714876064083</v>
      </c>
      <c r="T25">
        <v>0</v>
      </c>
      <c r="U25">
        <v>51.921231609579372</v>
      </c>
      <c r="V25">
        <v>7.9937003669889615</v>
      </c>
      <c r="W25">
        <v>14.365794235620358</v>
      </c>
      <c r="X25">
        <v>64.991941936744908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6.2254632259444795</v>
      </c>
      <c r="AG25">
        <v>29.861117236485082</v>
      </c>
      <c r="AH25">
        <v>0</v>
      </c>
      <c r="AI25">
        <v>0</v>
      </c>
      <c r="AJ25">
        <v>0</v>
      </c>
      <c r="AK25">
        <v>23.433772124713002</v>
      </c>
      <c r="AL25">
        <v>9.5657553554409063</v>
      </c>
      <c r="AM25">
        <v>7.0533918154873723</v>
      </c>
      <c r="AN25">
        <v>0</v>
      </c>
      <c r="AO25">
        <v>0</v>
      </c>
      <c r="AP25">
        <v>0.11287513337507826</v>
      </c>
      <c r="AQ25">
        <v>10.630151089751617</v>
      </c>
      <c r="AR25">
        <v>16.780623764558548</v>
      </c>
      <c r="AS25">
        <v>6.9934069931120852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32.464318451567365</v>
      </c>
      <c r="BB25">
        <f t="shared" si="0"/>
        <v>744.19401771033267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411.28486104715915</v>
      </c>
      <c r="L26">
        <v>0</v>
      </c>
      <c r="M26">
        <v>62.975556393632758</v>
      </c>
      <c r="N26">
        <v>51.399796383622828</v>
      </c>
      <c r="O26">
        <v>36.262514194531825</v>
      </c>
      <c r="P26">
        <v>21.718267653143563</v>
      </c>
      <c r="Q26">
        <v>2.6077985696491539</v>
      </c>
      <c r="R26">
        <v>13.434546394391354</v>
      </c>
      <c r="S26">
        <v>11.476714876064083</v>
      </c>
      <c r="T26">
        <v>0</v>
      </c>
      <c r="U26">
        <v>51.921231609579372</v>
      </c>
      <c r="V26">
        <v>7.9937003669889615</v>
      </c>
      <c r="W26">
        <v>14.365794235620358</v>
      </c>
      <c r="X26">
        <v>64.991941936744908</v>
      </c>
      <c r="Y26">
        <v>0</v>
      </c>
      <c r="Z26">
        <v>0</v>
      </c>
      <c r="AA26">
        <v>1.6706605134627428</v>
      </c>
      <c r="AB26">
        <v>0</v>
      </c>
      <c r="AC26">
        <v>4.3162457863702777</v>
      </c>
      <c r="AD26">
        <v>0</v>
      </c>
      <c r="AE26">
        <v>0</v>
      </c>
      <c r="AF26">
        <v>6.2254632259444795</v>
      </c>
      <c r="AG26">
        <v>29.861117236485082</v>
      </c>
      <c r="AH26">
        <v>1.264569857754122</v>
      </c>
      <c r="AI26">
        <v>0</v>
      </c>
      <c r="AJ26">
        <v>0</v>
      </c>
      <c r="AK26">
        <v>23.433772124713002</v>
      </c>
      <c r="AL26">
        <v>9.5657553554409063</v>
      </c>
      <c r="AM26">
        <v>7.0533918154873723</v>
      </c>
      <c r="AN26">
        <v>0</v>
      </c>
      <c r="AO26">
        <v>0</v>
      </c>
      <c r="AP26">
        <v>0.11287513337507826</v>
      </c>
      <c r="AQ26">
        <v>10.630151089751617</v>
      </c>
      <c r="AR26">
        <v>16.780623764558548</v>
      </c>
      <c r="AS26">
        <v>6.9934069931120852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36.296643624106963</v>
      </c>
      <c r="BB26">
        <f t="shared" si="0"/>
        <v>832.04411293347653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511.76116278941061</v>
      </c>
      <c r="L27">
        <v>0</v>
      </c>
      <c r="M27">
        <v>62.975556393632758</v>
      </c>
      <c r="N27">
        <v>51.399796383622828</v>
      </c>
      <c r="O27">
        <v>36.262514194531825</v>
      </c>
      <c r="P27">
        <v>21.718267653143563</v>
      </c>
      <c r="Q27">
        <v>2.6073925159381446</v>
      </c>
      <c r="R27">
        <v>18.254036610395843</v>
      </c>
      <c r="S27">
        <v>11.475687733772197</v>
      </c>
      <c r="T27">
        <v>0</v>
      </c>
      <c r="U27">
        <v>51.38891868042451</v>
      </c>
      <c r="V27">
        <v>7.9937003669889615</v>
      </c>
      <c r="W27">
        <v>14.365794235620358</v>
      </c>
      <c r="X27">
        <v>64.991941936744908</v>
      </c>
      <c r="Y27">
        <v>0</v>
      </c>
      <c r="Z27">
        <v>0.48463258609893556</v>
      </c>
      <c r="AA27">
        <v>6.1605615028177825</v>
      </c>
      <c r="AB27">
        <v>0</v>
      </c>
      <c r="AC27">
        <v>4.3162457863702777</v>
      </c>
      <c r="AD27">
        <v>0</v>
      </c>
      <c r="AE27">
        <v>0</v>
      </c>
      <c r="AF27">
        <v>6.2254632259444795</v>
      </c>
      <c r="AG27">
        <v>29.861117236485082</v>
      </c>
      <c r="AH27">
        <v>8.4304663168440825</v>
      </c>
      <c r="AI27">
        <v>0</v>
      </c>
      <c r="AJ27">
        <v>0</v>
      </c>
      <c r="AK27">
        <v>23.433772124713002</v>
      </c>
      <c r="AL27">
        <v>9.5657553554409063</v>
      </c>
      <c r="AM27">
        <v>7.0533918154873723</v>
      </c>
      <c r="AN27">
        <v>0</v>
      </c>
      <c r="AO27">
        <v>0</v>
      </c>
      <c r="AP27">
        <v>0.11287513337507826</v>
      </c>
      <c r="AQ27">
        <v>21.260302179503235</v>
      </c>
      <c r="AR27">
        <v>9.7278977282404515</v>
      </c>
      <c r="AS27">
        <v>6.9934069931120852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41.332703482607911</v>
      </c>
      <c r="BB27">
        <f t="shared" si="0"/>
        <v>947.48795399605115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512.80350907017464</v>
      </c>
      <c r="L28">
        <v>3.1622499038524672</v>
      </c>
      <c r="M28">
        <v>62.975556393632758</v>
      </c>
      <c r="N28">
        <v>51.399796383622828</v>
      </c>
      <c r="O28">
        <v>36.262514194531825</v>
      </c>
      <c r="P28">
        <v>21.718267653143563</v>
      </c>
      <c r="Q28">
        <v>2.6073925159381446</v>
      </c>
      <c r="R28">
        <v>18.387404622539329</v>
      </c>
      <c r="S28">
        <v>11.475687733772197</v>
      </c>
      <c r="T28">
        <v>0</v>
      </c>
      <c r="U28">
        <v>51.38891868042451</v>
      </c>
      <c r="V28">
        <v>7.9937003669889615</v>
      </c>
      <c r="W28">
        <v>14.365794235620358</v>
      </c>
      <c r="X28">
        <v>64.991941936744908</v>
      </c>
      <c r="Y28">
        <v>0</v>
      </c>
      <c r="Z28">
        <v>2.8874411496556043</v>
      </c>
      <c r="AA28">
        <v>7.8312220162805257</v>
      </c>
      <c r="AB28">
        <v>1.1898985016697974</v>
      </c>
      <c r="AC28">
        <v>4.3162457863702777</v>
      </c>
      <c r="AD28">
        <v>0.58896453767480705</v>
      </c>
      <c r="AE28">
        <v>7.3240659757879358</v>
      </c>
      <c r="AF28">
        <v>6.2254632259444795</v>
      </c>
      <c r="AG28">
        <v>29.861117236485082</v>
      </c>
      <c r="AH28">
        <v>16.860932633688165</v>
      </c>
      <c r="AI28">
        <v>0</v>
      </c>
      <c r="AJ28">
        <v>0</v>
      </c>
      <c r="AK28">
        <v>23.433772124713002</v>
      </c>
      <c r="AL28">
        <v>9.5657553554409063</v>
      </c>
      <c r="AM28">
        <v>7.0533918154873723</v>
      </c>
      <c r="AN28">
        <v>0</v>
      </c>
      <c r="AO28">
        <v>0</v>
      </c>
      <c r="AP28">
        <v>0.11287513337507826</v>
      </c>
      <c r="AQ28">
        <v>31.890452568148614</v>
      </c>
      <c r="AR28">
        <v>8.7551077720726358</v>
      </c>
      <c r="AS28">
        <v>6.9934069931120852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42.820874984406046</v>
      </c>
      <c r="BB28">
        <f t="shared" si="0"/>
        <v>981.60197153248657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512.80216016806457</v>
      </c>
      <c r="L29">
        <v>3.1623364278778769</v>
      </c>
      <c r="M29">
        <v>62.975556393632758</v>
      </c>
      <c r="N29">
        <v>51.399796383622828</v>
      </c>
      <c r="O29">
        <v>36.262514194531825</v>
      </c>
      <c r="P29">
        <v>21.718267653143563</v>
      </c>
      <c r="Q29">
        <v>2.6073925159381446</v>
      </c>
      <c r="R29">
        <v>18.389752088040503</v>
      </c>
      <c r="S29">
        <v>9.9869961662283817</v>
      </c>
      <c r="T29">
        <v>0</v>
      </c>
      <c r="U29">
        <v>51.38891868042451</v>
      </c>
      <c r="V29">
        <v>7.9878630024419</v>
      </c>
      <c r="W29">
        <v>15.325833059483545</v>
      </c>
      <c r="X29">
        <v>64.991941936744908</v>
      </c>
      <c r="Y29">
        <v>0</v>
      </c>
      <c r="Z29">
        <v>2.8874411496556043</v>
      </c>
      <c r="AA29">
        <v>12.379595917345021</v>
      </c>
      <c r="AB29">
        <v>2.3797970033395948</v>
      </c>
      <c r="AC29">
        <v>4.3162457863702777</v>
      </c>
      <c r="AD29">
        <v>4.0638566546649972</v>
      </c>
      <c r="AE29">
        <v>14.648132399499062</v>
      </c>
      <c r="AF29">
        <v>6.2254632259444795</v>
      </c>
      <c r="AG29">
        <v>29.861117236485082</v>
      </c>
      <c r="AH29">
        <v>27.399015529743266</v>
      </c>
      <c r="AI29">
        <v>0</v>
      </c>
      <c r="AJ29">
        <v>0</v>
      </c>
      <c r="AK29">
        <v>23.433772124713002</v>
      </c>
      <c r="AL29">
        <v>9.5657553554409063</v>
      </c>
      <c r="AM29">
        <v>7.0533918154873723</v>
      </c>
      <c r="AN29">
        <v>0</v>
      </c>
      <c r="AO29">
        <v>0</v>
      </c>
      <c r="AP29">
        <v>0.11287513337507826</v>
      </c>
      <c r="AQ29">
        <v>42.520603657900232</v>
      </c>
      <c r="AR29">
        <v>8.7551077720726358</v>
      </c>
      <c r="AS29">
        <v>6.9934069931120852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44.374667088578491</v>
      </c>
      <c r="BB29">
        <f t="shared" si="0"/>
        <v>1017.2202393367456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512.80216016806457</v>
      </c>
      <c r="L30">
        <v>3.1623364278778769</v>
      </c>
      <c r="M30">
        <v>62.975556393632758</v>
      </c>
      <c r="N30">
        <v>51.399796383622828</v>
      </c>
      <c r="O30">
        <v>36.262514194531825</v>
      </c>
      <c r="P30">
        <v>21.718267653143563</v>
      </c>
      <c r="Q30">
        <v>2.6073925159381446</v>
      </c>
      <c r="R30">
        <v>18.389752088040503</v>
      </c>
      <c r="S30">
        <v>11.480754716131498</v>
      </c>
      <c r="T30">
        <v>0</v>
      </c>
      <c r="U30">
        <v>51.38891868042451</v>
      </c>
      <c r="V30">
        <v>7.9878630024419</v>
      </c>
      <c r="W30">
        <v>15.325833059483545</v>
      </c>
      <c r="X30">
        <v>64.991941936744908</v>
      </c>
      <c r="Y30">
        <v>0</v>
      </c>
      <c r="Z30">
        <v>3.1501118096430809</v>
      </c>
      <c r="AA30">
        <v>12.379595917345021</v>
      </c>
      <c r="AB30">
        <v>5.8780992493216431</v>
      </c>
      <c r="AC30">
        <v>8.6410108781047796</v>
      </c>
      <c r="AD30">
        <v>8.1277133093299945</v>
      </c>
      <c r="AE30">
        <v>14.648132399499062</v>
      </c>
      <c r="AF30">
        <v>12.450926451888959</v>
      </c>
      <c r="AG30">
        <v>29.861117236485082</v>
      </c>
      <c r="AH30">
        <v>35.829481846587349</v>
      </c>
      <c r="AI30">
        <v>0</v>
      </c>
      <c r="AJ30">
        <v>0</v>
      </c>
      <c r="AK30">
        <v>23.433772124713002</v>
      </c>
      <c r="AL30">
        <v>9.5657553554409063</v>
      </c>
      <c r="AM30">
        <v>7.0533918154873723</v>
      </c>
      <c r="AN30">
        <v>0</v>
      </c>
      <c r="AO30">
        <v>0</v>
      </c>
      <c r="AP30">
        <v>0.11287513337507826</v>
      </c>
      <c r="AQ30">
        <v>42.520603657900232</v>
      </c>
      <c r="AR30">
        <v>8.7551077720726358</v>
      </c>
      <c r="AS30">
        <v>6.9934069931120852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45.557577107322032</v>
      </c>
      <c r="BB30">
        <f t="shared" si="0"/>
        <v>1044.3366120630628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512.80216016806457</v>
      </c>
      <c r="L31">
        <v>3.1623364278778769</v>
      </c>
      <c r="M31">
        <v>62.975556393632758</v>
      </c>
      <c r="N31">
        <v>51.399796383622828</v>
      </c>
      <c r="O31">
        <v>36.262514194531825</v>
      </c>
      <c r="P31">
        <v>21.718267653143563</v>
      </c>
      <c r="Q31">
        <v>2.6073925159381446</v>
      </c>
      <c r="R31">
        <v>18.389752088040503</v>
      </c>
      <c r="S31">
        <v>11.480754716131498</v>
      </c>
      <c r="T31">
        <v>0</v>
      </c>
      <c r="U31">
        <v>50.885593916225694</v>
      </c>
      <c r="V31">
        <v>7.9878630024419</v>
      </c>
      <c r="W31">
        <v>15.325833059483545</v>
      </c>
      <c r="X31">
        <v>64.991941936744908</v>
      </c>
      <c r="Y31">
        <v>0</v>
      </c>
      <c r="Z31">
        <v>6.0579073262366938</v>
      </c>
      <c r="AA31">
        <v>12.379595917345021</v>
      </c>
      <c r="AB31">
        <v>11.756198052702985</v>
      </c>
      <c r="AC31">
        <v>8.6410108781047796</v>
      </c>
      <c r="AD31">
        <v>8.1277133093299945</v>
      </c>
      <c r="AE31">
        <v>22.04772807931538</v>
      </c>
      <c r="AF31">
        <v>18.676388969526197</v>
      </c>
      <c r="AG31">
        <v>29.861117236485082</v>
      </c>
      <c r="AH31">
        <v>46.198955398351067</v>
      </c>
      <c r="AI31">
        <v>1.7032645781673972</v>
      </c>
      <c r="AJ31">
        <v>0</v>
      </c>
      <c r="AK31">
        <v>23.433772124713002</v>
      </c>
      <c r="AL31">
        <v>9.5657553554409063</v>
      </c>
      <c r="AM31">
        <v>7.0533918154873723</v>
      </c>
      <c r="AN31">
        <v>0</v>
      </c>
      <c r="AO31">
        <v>0</v>
      </c>
      <c r="AP31">
        <v>0.11287513337507826</v>
      </c>
      <c r="AQ31">
        <v>42.520603657900232</v>
      </c>
      <c r="AR31">
        <v>16.780623764558548</v>
      </c>
      <c r="AS31">
        <v>6.9934069931120852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47.313422969724058</v>
      </c>
      <c r="BB31">
        <f t="shared" si="0"/>
        <v>1084.5866480763075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512.80216016806457</v>
      </c>
      <c r="L32">
        <v>3.1623364278778769</v>
      </c>
      <c r="M32">
        <v>62.975556393632758</v>
      </c>
      <c r="N32">
        <v>51.399796383622828</v>
      </c>
      <c r="O32">
        <v>36.262514194531825</v>
      </c>
      <c r="P32">
        <v>21.718267653143563</v>
      </c>
      <c r="Q32">
        <v>2.6073925159381446</v>
      </c>
      <c r="R32">
        <v>18.389752088040503</v>
      </c>
      <c r="S32">
        <v>11.480754716131498</v>
      </c>
      <c r="T32">
        <v>0</v>
      </c>
      <c r="U32">
        <v>50.885593916225694</v>
      </c>
      <c r="V32">
        <v>7.9878630024419</v>
      </c>
      <c r="W32">
        <v>15.325833059483545</v>
      </c>
      <c r="X32">
        <v>64.991941936744908</v>
      </c>
      <c r="Y32">
        <v>0</v>
      </c>
      <c r="Z32">
        <v>8.6623229906073878</v>
      </c>
      <c r="AA32">
        <v>12.379595917345021</v>
      </c>
      <c r="AB32">
        <v>11.756198052702985</v>
      </c>
      <c r="AC32">
        <v>8.6410108781047796</v>
      </c>
      <c r="AD32">
        <v>12.191569515758713</v>
      </c>
      <c r="AE32">
        <v>22.04772807931538</v>
      </c>
      <c r="AF32">
        <v>20.75154361427677</v>
      </c>
      <c r="AG32">
        <v>29.861117236485082</v>
      </c>
      <c r="AH32">
        <v>52.058129326967233</v>
      </c>
      <c r="AI32">
        <v>7.3808137691504889</v>
      </c>
      <c r="AJ32">
        <v>0</v>
      </c>
      <c r="AK32">
        <v>23.433772124713002</v>
      </c>
      <c r="AL32">
        <v>9.5657553554409063</v>
      </c>
      <c r="AM32">
        <v>7.0533918154873723</v>
      </c>
      <c r="AN32">
        <v>0</v>
      </c>
      <c r="AO32">
        <v>0</v>
      </c>
      <c r="AP32">
        <v>0.11287513337507826</v>
      </c>
      <c r="AQ32">
        <v>42.520603657900232</v>
      </c>
      <c r="AR32">
        <v>16.780623764558548</v>
      </c>
      <c r="AS32">
        <v>6.9934069931120852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48.161133224473303</v>
      </c>
      <c r="BB32">
        <f t="shared" si="0"/>
        <v>1104.0190874567077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512.80216016806457</v>
      </c>
      <c r="L33">
        <v>3.1623364278778769</v>
      </c>
      <c r="M33">
        <v>62.975556393632758</v>
      </c>
      <c r="N33">
        <v>51.399796383622828</v>
      </c>
      <c r="O33">
        <v>36.262514194531825</v>
      </c>
      <c r="P33">
        <v>21.718267653143563</v>
      </c>
      <c r="Q33">
        <v>2.6073925159381446</v>
      </c>
      <c r="R33">
        <v>18.389752088040503</v>
      </c>
      <c r="S33">
        <v>11.480754716131498</v>
      </c>
      <c r="T33">
        <v>0</v>
      </c>
      <c r="U33">
        <v>50.885593916225694</v>
      </c>
      <c r="V33">
        <v>7.9878630024419</v>
      </c>
      <c r="W33">
        <v>15.325833059483545</v>
      </c>
      <c r="X33">
        <v>64.991941936744908</v>
      </c>
      <c r="Y33">
        <v>0</v>
      </c>
      <c r="Z33">
        <v>8.6623229906073878</v>
      </c>
      <c r="AA33">
        <v>12.379595917345021</v>
      </c>
      <c r="AB33">
        <v>11.756198052702985</v>
      </c>
      <c r="AC33">
        <v>8.6410108781047796</v>
      </c>
      <c r="AD33">
        <v>12.191569515758713</v>
      </c>
      <c r="AE33">
        <v>22.04772807931538</v>
      </c>
      <c r="AF33">
        <v>20.75154361427677</v>
      </c>
      <c r="AG33">
        <v>29.861117236485082</v>
      </c>
      <c r="AH33">
        <v>52.058129326967233</v>
      </c>
      <c r="AI33">
        <v>7.3808137691504889</v>
      </c>
      <c r="AJ33">
        <v>0</v>
      </c>
      <c r="AK33">
        <v>23.433772124713002</v>
      </c>
      <c r="AL33">
        <v>9.5657553554409063</v>
      </c>
      <c r="AM33">
        <v>7.0533918154873723</v>
      </c>
      <c r="AN33">
        <v>0</v>
      </c>
      <c r="AO33">
        <v>0</v>
      </c>
      <c r="AP33">
        <v>0.11287513337507826</v>
      </c>
      <c r="AQ33">
        <v>42.520603657900232</v>
      </c>
      <c r="AR33">
        <v>16.780623764558548</v>
      </c>
      <c r="AS33">
        <v>14.223878396994365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48.463366929155583</v>
      </c>
      <c r="BB33">
        <f t="shared" si="0"/>
        <v>1110.9473251559077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512.80216016806457</v>
      </c>
      <c r="L34">
        <v>3.1623364278778769</v>
      </c>
      <c r="M34">
        <v>62.975556393632758</v>
      </c>
      <c r="N34">
        <v>51.399796383622828</v>
      </c>
      <c r="O34">
        <v>36.262514194531825</v>
      </c>
      <c r="P34">
        <v>21.718267653143563</v>
      </c>
      <c r="Q34">
        <v>2.6073925159381446</v>
      </c>
      <c r="R34">
        <v>18.389752088040503</v>
      </c>
      <c r="S34">
        <v>11.480754716131498</v>
      </c>
      <c r="T34">
        <v>0</v>
      </c>
      <c r="U34">
        <v>50.885593916225694</v>
      </c>
      <c r="V34">
        <v>7.9878630024419</v>
      </c>
      <c r="W34">
        <v>15.325833059483545</v>
      </c>
      <c r="X34">
        <v>64.991941936744908</v>
      </c>
      <c r="Y34">
        <v>0</v>
      </c>
      <c r="Z34">
        <v>8.6623229906073878</v>
      </c>
      <c r="AA34">
        <v>12.379595917345021</v>
      </c>
      <c r="AB34">
        <v>11.756198052702985</v>
      </c>
      <c r="AC34">
        <v>8.6410108781047796</v>
      </c>
      <c r="AD34">
        <v>12.191569515758713</v>
      </c>
      <c r="AE34">
        <v>22.04772807931538</v>
      </c>
      <c r="AF34">
        <v>20.75154361427677</v>
      </c>
      <c r="AG34">
        <v>29.861117236485082</v>
      </c>
      <c r="AH34">
        <v>52.058129326967233</v>
      </c>
      <c r="AI34">
        <v>7.3808137691504889</v>
      </c>
      <c r="AJ34">
        <v>0</v>
      </c>
      <c r="AK34">
        <v>23.433772124713002</v>
      </c>
      <c r="AL34">
        <v>9.5657553554409063</v>
      </c>
      <c r="AM34">
        <v>7.0533918154873723</v>
      </c>
      <c r="AN34">
        <v>0</v>
      </c>
      <c r="AO34">
        <v>0</v>
      </c>
      <c r="AP34">
        <v>0.11287513337507826</v>
      </c>
      <c r="AQ34">
        <v>42.520603657900232</v>
      </c>
      <c r="AR34">
        <v>15.078241570444584</v>
      </c>
      <c r="AS34">
        <v>14.223878396994365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48.39220735344162</v>
      </c>
      <c r="BB34">
        <f t="shared" si="0"/>
        <v>1109.3161025375077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512.80216016806457</v>
      </c>
      <c r="L35">
        <v>3.1623364278778769</v>
      </c>
      <c r="M35">
        <v>62.975556393632758</v>
      </c>
      <c r="N35">
        <v>51.399796383622828</v>
      </c>
      <c r="O35">
        <v>36.262514194531825</v>
      </c>
      <c r="P35">
        <v>21.718267653143563</v>
      </c>
      <c r="Q35">
        <v>2.6073925159381446</v>
      </c>
      <c r="R35">
        <v>18.389752088040503</v>
      </c>
      <c r="S35">
        <v>11.480754716131498</v>
      </c>
      <c r="T35">
        <v>0</v>
      </c>
      <c r="U35">
        <v>50.885593916225694</v>
      </c>
      <c r="V35">
        <v>7.9878630024419</v>
      </c>
      <c r="W35">
        <v>15.325833059483545</v>
      </c>
      <c r="X35">
        <v>64.991941936744908</v>
      </c>
      <c r="Y35">
        <v>0</v>
      </c>
      <c r="Z35">
        <v>8.6623229906073878</v>
      </c>
      <c r="AA35">
        <v>12.379595917345021</v>
      </c>
      <c r="AB35">
        <v>11.756198052702985</v>
      </c>
      <c r="AC35">
        <v>8.6410108781047796</v>
      </c>
      <c r="AD35">
        <v>12.191569515758713</v>
      </c>
      <c r="AE35">
        <v>22.04772807931538</v>
      </c>
      <c r="AF35">
        <v>20.75154361427677</v>
      </c>
      <c r="AG35">
        <v>29.861117236485082</v>
      </c>
      <c r="AH35">
        <v>52.058129326967233</v>
      </c>
      <c r="AI35">
        <v>7.3808137691504889</v>
      </c>
      <c r="AJ35">
        <v>0</v>
      </c>
      <c r="AK35">
        <v>23.433772124713002</v>
      </c>
      <c r="AL35">
        <v>9.5657553554409063</v>
      </c>
      <c r="AM35">
        <v>7.0533918154873723</v>
      </c>
      <c r="AN35">
        <v>0</v>
      </c>
      <c r="AO35">
        <v>0</v>
      </c>
      <c r="AP35">
        <v>0.11287513337507826</v>
      </c>
      <c r="AQ35">
        <v>42.520603657900232</v>
      </c>
      <c r="AR35">
        <v>15.078241570444584</v>
      </c>
      <c r="AS35">
        <v>14.223878396994365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48.39220735344162</v>
      </c>
      <c r="BB35">
        <f t="shared" si="0"/>
        <v>1109.3161025375077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512.80216016806457</v>
      </c>
      <c r="L36">
        <v>3.1623364278778769</v>
      </c>
      <c r="M36">
        <v>62.975556393632758</v>
      </c>
      <c r="N36">
        <v>51.399796383622828</v>
      </c>
      <c r="O36">
        <v>36.262514194531825</v>
      </c>
      <c r="P36">
        <v>21.718267653143563</v>
      </c>
      <c r="Q36">
        <v>2.6073925159381446</v>
      </c>
      <c r="R36">
        <v>18.389752088040503</v>
      </c>
      <c r="S36">
        <v>11.480754716131498</v>
      </c>
      <c r="T36">
        <v>0</v>
      </c>
      <c r="U36">
        <v>50.885593916225694</v>
      </c>
      <c r="V36">
        <v>7.9878630024419</v>
      </c>
      <c r="W36">
        <v>15.325833059483545</v>
      </c>
      <c r="X36">
        <v>64.991941936744908</v>
      </c>
      <c r="Y36">
        <v>0</v>
      </c>
      <c r="Z36">
        <v>8.6623229906073878</v>
      </c>
      <c r="AA36">
        <v>12.379595917345021</v>
      </c>
      <c r="AB36">
        <v>11.756198052702985</v>
      </c>
      <c r="AC36">
        <v>8.6410108781047796</v>
      </c>
      <c r="AD36">
        <v>12.191569515758713</v>
      </c>
      <c r="AE36">
        <v>22.04772807931538</v>
      </c>
      <c r="AF36">
        <v>20.75154361427677</v>
      </c>
      <c r="AG36">
        <v>29.861117236485082</v>
      </c>
      <c r="AH36">
        <v>52.058129326967233</v>
      </c>
      <c r="AI36">
        <v>7.3808137691504889</v>
      </c>
      <c r="AJ36">
        <v>0</v>
      </c>
      <c r="AK36">
        <v>23.433772124713002</v>
      </c>
      <c r="AL36">
        <v>9.5657553554409063</v>
      </c>
      <c r="AM36">
        <v>7.0533918154873723</v>
      </c>
      <c r="AN36">
        <v>0</v>
      </c>
      <c r="AO36">
        <v>0</v>
      </c>
      <c r="AP36">
        <v>0.11287513337507826</v>
      </c>
      <c r="AQ36">
        <v>42.520603657900232</v>
      </c>
      <c r="AR36">
        <v>15.078241570444584</v>
      </c>
      <c r="AS36">
        <v>14.223878396994365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48.39220735344162</v>
      </c>
      <c r="BB36">
        <f t="shared" si="0"/>
        <v>1109.3161025375077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512.80216016806457</v>
      </c>
      <c r="L37">
        <v>3.1623364278778769</v>
      </c>
      <c r="M37">
        <v>62.975556393632758</v>
      </c>
      <c r="N37">
        <v>51.399796383622828</v>
      </c>
      <c r="O37">
        <v>36.262514194531825</v>
      </c>
      <c r="P37">
        <v>21.718267653143563</v>
      </c>
      <c r="Q37">
        <v>2.6073925159381446</v>
      </c>
      <c r="R37">
        <v>18.389752088040503</v>
      </c>
      <c r="S37">
        <v>11.480754716131498</v>
      </c>
      <c r="T37">
        <v>0</v>
      </c>
      <c r="U37">
        <v>50.885593916225694</v>
      </c>
      <c r="V37">
        <v>7.9878630024419</v>
      </c>
      <c r="W37">
        <v>15.325833059483545</v>
      </c>
      <c r="X37">
        <v>64.991941936744908</v>
      </c>
      <c r="Y37">
        <v>0</v>
      </c>
      <c r="Z37">
        <v>8.6623229906073878</v>
      </c>
      <c r="AA37">
        <v>12.379595917345021</v>
      </c>
      <c r="AB37">
        <v>11.756198052702985</v>
      </c>
      <c r="AC37">
        <v>8.6410108781047796</v>
      </c>
      <c r="AD37">
        <v>12.191569515758713</v>
      </c>
      <c r="AE37">
        <v>22.04772807931538</v>
      </c>
      <c r="AF37">
        <v>20.75154361427677</v>
      </c>
      <c r="AG37">
        <v>29.861117236485082</v>
      </c>
      <c r="AH37">
        <v>52.058129326967233</v>
      </c>
      <c r="AI37">
        <v>7.3808137691504889</v>
      </c>
      <c r="AJ37">
        <v>0</v>
      </c>
      <c r="AK37">
        <v>23.433772124713002</v>
      </c>
      <c r="AL37">
        <v>9.5657553554409063</v>
      </c>
      <c r="AM37">
        <v>7.0533918154873723</v>
      </c>
      <c r="AN37">
        <v>0</v>
      </c>
      <c r="AO37">
        <v>0</v>
      </c>
      <c r="AP37">
        <v>0.11287513337507826</v>
      </c>
      <c r="AQ37">
        <v>42.520603657900232</v>
      </c>
      <c r="AR37">
        <v>15.078241570444584</v>
      </c>
      <c r="AS37">
        <v>6.9934069931120852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48.08997364875934</v>
      </c>
      <c r="BB37">
        <f t="shared" si="0"/>
        <v>1102.3878648383077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512.80216016806457</v>
      </c>
      <c r="L38">
        <v>3.1623364278778769</v>
      </c>
      <c r="M38">
        <v>62.975556393632758</v>
      </c>
      <c r="N38">
        <v>51.399796383622828</v>
      </c>
      <c r="O38">
        <v>36.262514194531825</v>
      </c>
      <c r="P38">
        <v>21.718267653143563</v>
      </c>
      <c r="Q38">
        <v>2.6073925159381446</v>
      </c>
      <c r="R38">
        <v>18.389752088040503</v>
      </c>
      <c r="S38">
        <v>11.480754716131498</v>
      </c>
      <c r="T38">
        <v>0</v>
      </c>
      <c r="U38">
        <v>50.885593916225694</v>
      </c>
      <c r="V38">
        <v>7.9878630024419</v>
      </c>
      <c r="W38">
        <v>15.325833059483545</v>
      </c>
      <c r="X38">
        <v>64.991941936744908</v>
      </c>
      <c r="Y38">
        <v>0</v>
      </c>
      <c r="Z38">
        <v>3.392428102692548</v>
      </c>
      <c r="AA38">
        <v>12.379595917345021</v>
      </c>
      <c r="AB38">
        <v>11.756198052702985</v>
      </c>
      <c r="AC38">
        <v>8.6410108781047796</v>
      </c>
      <c r="AD38">
        <v>8.1277133093299945</v>
      </c>
      <c r="AE38">
        <v>22.04772807931538</v>
      </c>
      <c r="AF38">
        <v>12.450926451888959</v>
      </c>
      <c r="AG38">
        <v>29.861117236485082</v>
      </c>
      <c r="AH38">
        <v>41.646503551346271</v>
      </c>
      <c r="AI38">
        <v>1.7032645781673972</v>
      </c>
      <c r="AJ38">
        <v>0</v>
      </c>
      <c r="AK38">
        <v>23.433772124713002</v>
      </c>
      <c r="AL38">
        <v>9.5657553554409063</v>
      </c>
      <c r="AM38">
        <v>7.0533918154873723</v>
      </c>
      <c r="AN38">
        <v>0</v>
      </c>
      <c r="AO38">
        <v>0</v>
      </c>
      <c r="AP38">
        <v>0.11287513337507826</v>
      </c>
      <c r="AQ38">
        <v>42.520603657900232</v>
      </c>
      <c r="AR38">
        <v>15.078241570444584</v>
      </c>
      <c r="AS38">
        <v>6.9934069931120852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46.680329542023912</v>
      </c>
      <c r="BB38">
        <f t="shared" si="0"/>
        <v>1070.0739657217075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512.80216016806457</v>
      </c>
      <c r="L39">
        <v>3.1623364278778769</v>
      </c>
      <c r="M39">
        <v>62.975556393632758</v>
      </c>
      <c r="N39">
        <v>51.399796383622828</v>
      </c>
      <c r="O39">
        <v>36.262514194531825</v>
      </c>
      <c r="P39">
        <v>21.718267653143563</v>
      </c>
      <c r="Q39">
        <v>2.6073925159381446</v>
      </c>
      <c r="R39">
        <v>18.389752088040503</v>
      </c>
      <c r="S39">
        <v>11.480754716131498</v>
      </c>
      <c r="T39">
        <v>0</v>
      </c>
      <c r="U39">
        <v>50.885593916225694</v>
      </c>
      <c r="V39">
        <v>7.9878630024419</v>
      </c>
      <c r="W39">
        <v>15.325833059483545</v>
      </c>
      <c r="X39">
        <v>64.991941936744908</v>
      </c>
      <c r="Y39">
        <v>0</v>
      </c>
      <c r="Z39">
        <v>2.8874411496556043</v>
      </c>
      <c r="AA39">
        <v>12.379595917345021</v>
      </c>
      <c r="AB39">
        <v>11.756198052702985</v>
      </c>
      <c r="AC39">
        <v>8.6410108781047796</v>
      </c>
      <c r="AD39">
        <v>4.0638566546649972</v>
      </c>
      <c r="AE39">
        <v>22.04772807931538</v>
      </c>
      <c r="AF39">
        <v>0</v>
      </c>
      <c r="AG39">
        <v>29.861117236485082</v>
      </c>
      <c r="AH39">
        <v>37.937098425798368</v>
      </c>
      <c r="AI39">
        <v>0</v>
      </c>
      <c r="AJ39">
        <v>0</v>
      </c>
      <c r="AK39">
        <v>23.433772124713002</v>
      </c>
      <c r="AL39">
        <v>9.5657553554409063</v>
      </c>
      <c r="AM39">
        <v>7.0533918154873723</v>
      </c>
      <c r="AN39">
        <v>0</v>
      </c>
      <c r="AO39">
        <v>0</v>
      </c>
      <c r="AP39">
        <v>0.11287513337507826</v>
      </c>
      <c r="AQ39">
        <v>42.520603657900232</v>
      </c>
      <c r="AR39">
        <v>15.078241570444584</v>
      </c>
      <c r="AS39">
        <v>6.9934069931120852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45.742653559917713</v>
      </c>
      <c r="BB39">
        <f t="shared" si="0"/>
        <v>1048.5792019405073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512.80216016806457</v>
      </c>
      <c r="L40">
        <v>3.1623364278778769</v>
      </c>
      <c r="M40">
        <v>62.975556393632758</v>
      </c>
      <c r="N40">
        <v>51.399796383622828</v>
      </c>
      <c r="O40">
        <v>36.262514194531825</v>
      </c>
      <c r="P40">
        <v>21.718267653143563</v>
      </c>
      <c r="Q40">
        <v>2.6073925159381446</v>
      </c>
      <c r="R40">
        <v>18.389752088040503</v>
      </c>
      <c r="S40">
        <v>11.480754716131498</v>
      </c>
      <c r="T40">
        <v>0</v>
      </c>
      <c r="U40">
        <v>50.885593916225694</v>
      </c>
      <c r="V40">
        <v>7.9878630024419</v>
      </c>
      <c r="W40">
        <v>15.325833059483545</v>
      </c>
      <c r="X40">
        <v>64.991941936744908</v>
      </c>
      <c r="Y40">
        <v>0</v>
      </c>
      <c r="Z40">
        <v>2.8874411496556043</v>
      </c>
      <c r="AA40">
        <v>12.379595917345021</v>
      </c>
      <c r="AB40">
        <v>11.756198052702985</v>
      </c>
      <c r="AC40">
        <v>8.6410108781047796</v>
      </c>
      <c r="AD40">
        <v>0</v>
      </c>
      <c r="AE40">
        <v>14.648132399499062</v>
      </c>
      <c r="AF40">
        <v>0</v>
      </c>
      <c r="AG40">
        <v>29.861117236485082</v>
      </c>
      <c r="AH40">
        <v>31.234877775725316</v>
      </c>
      <c r="AI40">
        <v>0</v>
      </c>
      <c r="AJ40">
        <v>0</v>
      </c>
      <c r="AK40">
        <v>23.433772124713002</v>
      </c>
      <c r="AL40">
        <v>9.5657553554409063</v>
      </c>
      <c r="AM40">
        <v>7.0533918154873723</v>
      </c>
      <c r="AN40">
        <v>0</v>
      </c>
      <c r="AO40">
        <v>0</v>
      </c>
      <c r="AP40">
        <v>0.11287513337507826</v>
      </c>
      <c r="AQ40">
        <v>42.520603657900232</v>
      </c>
      <c r="AR40">
        <v>15.078241570444584</v>
      </c>
      <c r="AS40">
        <v>6.9934069931120852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44.98332842916335</v>
      </c>
      <c r="BB40">
        <f t="shared" si="0"/>
        <v>1031.1728540867075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512.80216016806457</v>
      </c>
      <c r="L41">
        <v>3.1623364278778769</v>
      </c>
      <c r="M41">
        <v>62.975556393632758</v>
      </c>
      <c r="N41">
        <v>51.399796383622828</v>
      </c>
      <c r="O41">
        <v>36.262514194531825</v>
      </c>
      <c r="P41">
        <v>21.718267653143563</v>
      </c>
      <c r="Q41">
        <v>2.6073925159381446</v>
      </c>
      <c r="R41">
        <v>18.389752088040503</v>
      </c>
      <c r="S41">
        <v>11.480754716131498</v>
      </c>
      <c r="T41">
        <v>0</v>
      </c>
      <c r="U41">
        <v>50.885593916225694</v>
      </c>
      <c r="V41">
        <v>7.9878630024419</v>
      </c>
      <c r="W41">
        <v>15.325833059483545</v>
      </c>
      <c r="X41">
        <v>64.991941936744908</v>
      </c>
      <c r="Y41">
        <v>0</v>
      </c>
      <c r="Z41">
        <v>2.8874411496556043</v>
      </c>
      <c r="AA41">
        <v>12.379595917345021</v>
      </c>
      <c r="AB41">
        <v>11.756198052702985</v>
      </c>
      <c r="AC41">
        <v>8.6410108781047796</v>
      </c>
      <c r="AD41">
        <v>0</v>
      </c>
      <c r="AE41">
        <v>14.648132399499062</v>
      </c>
      <c r="AF41">
        <v>0</v>
      </c>
      <c r="AG41">
        <v>29.861117236485082</v>
      </c>
      <c r="AH41">
        <v>20.823252000104365</v>
      </c>
      <c r="AI41">
        <v>0</v>
      </c>
      <c r="AJ41">
        <v>0</v>
      </c>
      <c r="AK41">
        <v>23.433772124713002</v>
      </c>
      <c r="AL41">
        <v>9.5657553554409063</v>
      </c>
      <c r="AM41">
        <v>7.0533918154873723</v>
      </c>
      <c r="AN41">
        <v>0</v>
      </c>
      <c r="AO41">
        <v>0</v>
      </c>
      <c r="AP41">
        <v>0.11287513337507826</v>
      </c>
      <c r="AQ41">
        <v>42.520603657900232</v>
      </c>
      <c r="AR41">
        <v>16.780623764558548</v>
      </c>
      <c r="AS41">
        <v>6.9934069931120852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44.619282047456352</v>
      </c>
      <c r="BB41">
        <f t="shared" si="0"/>
        <v>1022.8276568869076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512.80216016806457</v>
      </c>
      <c r="L42">
        <v>3.1623364278778769</v>
      </c>
      <c r="M42">
        <v>62.975556393632758</v>
      </c>
      <c r="N42">
        <v>51.399796383622828</v>
      </c>
      <c r="O42">
        <v>36.262514194531825</v>
      </c>
      <c r="P42">
        <v>21.718267653143563</v>
      </c>
      <c r="Q42">
        <v>2.6073925159381446</v>
      </c>
      <c r="R42">
        <v>18.389752088040503</v>
      </c>
      <c r="S42">
        <v>11.480754716131498</v>
      </c>
      <c r="T42">
        <v>0</v>
      </c>
      <c r="U42">
        <v>50.885593916225694</v>
      </c>
      <c r="V42">
        <v>7.9878630024419</v>
      </c>
      <c r="W42">
        <v>15.325833059483545</v>
      </c>
      <c r="X42">
        <v>64.991941936744908</v>
      </c>
      <c r="Y42">
        <v>0</v>
      </c>
      <c r="Z42">
        <v>2.8874411496556043</v>
      </c>
      <c r="AA42">
        <v>12.379595917345021</v>
      </c>
      <c r="AB42">
        <v>11.756198052702985</v>
      </c>
      <c r="AC42">
        <v>8.6410108781047796</v>
      </c>
      <c r="AD42">
        <v>0</v>
      </c>
      <c r="AE42">
        <v>7.3240659757879358</v>
      </c>
      <c r="AF42">
        <v>0</v>
      </c>
      <c r="AG42">
        <v>29.861117236485082</v>
      </c>
      <c r="AH42">
        <v>9.1470559178668331</v>
      </c>
      <c r="AI42">
        <v>0</v>
      </c>
      <c r="AJ42">
        <v>0</v>
      </c>
      <c r="AK42">
        <v>23.433772124713002</v>
      </c>
      <c r="AL42">
        <v>9.5657553554409063</v>
      </c>
      <c r="AM42">
        <v>7.0533918154873723</v>
      </c>
      <c r="AN42">
        <v>0</v>
      </c>
      <c r="AO42">
        <v>0</v>
      </c>
      <c r="AP42">
        <v>0.11287513337507826</v>
      </c>
      <c r="AQ42">
        <v>42.520603657900232</v>
      </c>
      <c r="AR42">
        <v>16.780623764558548</v>
      </c>
      <c r="AS42">
        <v>6.9934069931120852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43.825071074707694</v>
      </c>
      <c r="BB42">
        <f t="shared" si="0"/>
        <v>1004.6216053537075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512.80216016806457</v>
      </c>
      <c r="L43">
        <v>3.1623364278778769</v>
      </c>
      <c r="M43">
        <v>62.975556393632758</v>
      </c>
      <c r="N43">
        <v>51.399796383622828</v>
      </c>
      <c r="O43">
        <v>36.262514194531825</v>
      </c>
      <c r="P43">
        <v>21.718267653143563</v>
      </c>
      <c r="Q43">
        <v>2.6073925159381446</v>
      </c>
      <c r="R43">
        <v>18.389752088040503</v>
      </c>
      <c r="S43">
        <v>11.480754716131498</v>
      </c>
      <c r="T43">
        <v>0</v>
      </c>
      <c r="U43">
        <v>50.885593916225694</v>
      </c>
      <c r="V43">
        <v>7.9878630024419</v>
      </c>
      <c r="W43">
        <v>15.325833059483545</v>
      </c>
      <c r="X43">
        <v>64.991941936744908</v>
      </c>
      <c r="Y43">
        <v>0</v>
      </c>
      <c r="Z43">
        <v>2.8874411496556043</v>
      </c>
      <c r="AA43">
        <v>12.379595917345021</v>
      </c>
      <c r="AB43">
        <v>5.8305031487163435</v>
      </c>
      <c r="AC43">
        <v>4.6002094958255055</v>
      </c>
      <c r="AD43">
        <v>0</v>
      </c>
      <c r="AE43">
        <v>7.3240659757879358</v>
      </c>
      <c r="AF43">
        <v>0</v>
      </c>
      <c r="AG43">
        <v>29.861117236485082</v>
      </c>
      <c r="AH43">
        <v>1.264569857754122</v>
      </c>
      <c r="AI43">
        <v>0</v>
      </c>
      <c r="AJ43">
        <v>0</v>
      </c>
      <c r="AK43">
        <v>23.433772124713002</v>
      </c>
      <c r="AL43">
        <v>9.5657553554409063</v>
      </c>
      <c r="AM43">
        <v>7.0533918154873723</v>
      </c>
      <c r="AN43">
        <v>0</v>
      </c>
      <c r="AO43">
        <v>0</v>
      </c>
      <c r="AP43">
        <v>0.11287513337507826</v>
      </c>
      <c r="AQ43">
        <v>31.890452568148614</v>
      </c>
      <c r="AR43">
        <v>15.078241570444584</v>
      </c>
      <c r="AS43">
        <v>6.9934069931120852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42.56348372136349</v>
      </c>
      <c r="BB43">
        <f t="shared" si="0"/>
        <v>975.70167707680741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512.80216016806457</v>
      </c>
      <c r="L44">
        <v>3.1623364278778769</v>
      </c>
      <c r="M44">
        <v>62.975556393632758</v>
      </c>
      <c r="N44">
        <v>51.399796383622828</v>
      </c>
      <c r="O44">
        <v>36.262514194531825</v>
      </c>
      <c r="P44">
        <v>21.718267653143563</v>
      </c>
      <c r="Q44">
        <v>2.6073925159381446</v>
      </c>
      <c r="R44">
        <v>18.389752088040503</v>
      </c>
      <c r="S44">
        <v>11.480754716131498</v>
      </c>
      <c r="T44">
        <v>0</v>
      </c>
      <c r="U44">
        <v>50.885593916225694</v>
      </c>
      <c r="V44">
        <v>7.9878630024419</v>
      </c>
      <c r="W44">
        <v>15.325833059483545</v>
      </c>
      <c r="X44">
        <v>64.991941936744908</v>
      </c>
      <c r="Y44">
        <v>0</v>
      </c>
      <c r="Z44">
        <v>2.8874411496556043</v>
      </c>
      <c r="AA44">
        <v>12.379595917345021</v>
      </c>
      <c r="AB44">
        <v>1.7848479754748483</v>
      </c>
      <c r="AC44">
        <v>4.3162457863702777</v>
      </c>
      <c r="AD44">
        <v>0</v>
      </c>
      <c r="AE44">
        <v>7.3240659757879358</v>
      </c>
      <c r="AF44">
        <v>0</v>
      </c>
      <c r="AG44">
        <v>29.861117236485082</v>
      </c>
      <c r="AH44">
        <v>0</v>
      </c>
      <c r="AI44">
        <v>0</v>
      </c>
      <c r="AJ44">
        <v>0</v>
      </c>
      <c r="AK44">
        <v>23.433772124713002</v>
      </c>
      <c r="AL44">
        <v>9.5657553554409063</v>
      </c>
      <c r="AM44">
        <v>7.0533918154873723</v>
      </c>
      <c r="AN44">
        <v>0</v>
      </c>
      <c r="AO44">
        <v>0</v>
      </c>
      <c r="AP44">
        <v>0.11287513337507826</v>
      </c>
      <c r="AQ44">
        <v>31.890452568148614</v>
      </c>
      <c r="AR44">
        <v>15.078241570444584</v>
      </c>
      <c r="AS44">
        <v>6.9934069931120852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42.329646632012647</v>
      </c>
      <c r="BB44">
        <f t="shared" si="0"/>
        <v>970.34132542570717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512.80216016806457</v>
      </c>
      <c r="L45">
        <v>3.1623364278778769</v>
      </c>
      <c r="M45">
        <v>62.975556393632758</v>
      </c>
      <c r="N45">
        <v>51.399796383622828</v>
      </c>
      <c r="O45">
        <v>36.262514194531825</v>
      </c>
      <c r="P45">
        <v>21.718267653143563</v>
      </c>
      <c r="Q45">
        <v>2.6073925159381446</v>
      </c>
      <c r="R45">
        <v>18.389752088040503</v>
      </c>
      <c r="S45">
        <v>11.480754716131498</v>
      </c>
      <c r="T45">
        <v>0</v>
      </c>
      <c r="U45">
        <v>50.885593916225694</v>
      </c>
      <c r="V45">
        <v>7.9878630024419</v>
      </c>
      <c r="W45">
        <v>15.325833059483545</v>
      </c>
      <c r="X45">
        <v>64.991941936744908</v>
      </c>
      <c r="Y45">
        <v>0</v>
      </c>
      <c r="Z45">
        <v>0.48463258609893556</v>
      </c>
      <c r="AA45">
        <v>7.8312220162805257</v>
      </c>
      <c r="AB45">
        <v>0</v>
      </c>
      <c r="AC45">
        <v>0</v>
      </c>
      <c r="AD45">
        <v>0</v>
      </c>
      <c r="AE45">
        <v>7.3240659757879358</v>
      </c>
      <c r="AF45">
        <v>0</v>
      </c>
      <c r="AG45">
        <v>29.861117236485082</v>
      </c>
      <c r="AH45">
        <v>0</v>
      </c>
      <c r="AI45">
        <v>0</v>
      </c>
      <c r="AJ45">
        <v>0</v>
      </c>
      <c r="AK45">
        <v>23.433772124713002</v>
      </c>
      <c r="AL45">
        <v>9.5657553554409063</v>
      </c>
      <c r="AM45">
        <v>7.0533918154873723</v>
      </c>
      <c r="AN45">
        <v>0</v>
      </c>
      <c r="AO45">
        <v>0</v>
      </c>
      <c r="AP45">
        <v>0.11287513337507826</v>
      </c>
      <c r="AQ45">
        <v>21.260302179503235</v>
      </c>
      <c r="AR45">
        <v>15.078241570444584</v>
      </c>
      <c r="AS45">
        <v>6.9934069931120852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41.339721199500985</v>
      </c>
      <c r="BB45">
        <f t="shared" si="0"/>
        <v>947.64882424310724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512.80216016806457</v>
      </c>
      <c r="L46">
        <v>3.1623364278778769</v>
      </c>
      <c r="M46">
        <v>62.975556393632758</v>
      </c>
      <c r="N46">
        <v>51.399796383622828</v>
      </c>
      <c r="O46">
        <v>36.262514194531825</v>
      </c>
      <c r="P46">
        <v>21.718267653143563</v>
      </c>
      <c r="Q46">
        <v>2.6073925159381446</v>
      </c>
      <c r="R46">
        <v>18.389752088040503</v>
      </c>
      <c r="S46">
        <v>11.480754716131498</v>
      </c>
      <c r="T46">
        <v>0</v>
      </c>
      <c r="U46">
        <v>50.885593916225694</v>
      </c>
      <c r="V46">
        <v>7.9878630024419</v>
      </c>
      <c r="W46">
        <v>15.325833059483545</v>
      </c>
      <c r="X46">
        <v>64.991941936744908</v>
      </c>
      <c r="Y46">
        <v>0</v>
      </c>
      <c r="Z46">
        <v>0</v>
      </c>
      <c r="AA46">
        <v>6.1605615028177825</v>
      </c>
      <c r="AB46">
        <v>0</v>
      </c>
      <c r="AC46">
        <v>0</v>
      </c>
      <c r="AD46">
        <v>0</v>
      </c>
      <c r="AE46">
        <v>7.3240659757879358</v>
      </c>
      <c r="AF46">
        <v>0</v>
      </c>
      <c r="AG46">
        <v>29.861117236485082</v>
      </c>
      <c r="AH46">
        <v>0</v>
      </c>
      <c r="AI46">
        <v>0</v>
      </c>
      <c r="AJ46">
        <v>0</v>
      </c>
      <c r="AK46">
        <v>23.433772124713002</v>
      </c>
      <c r="AL46">
        <v>9.5657553554409063</v>
      </c>
      <c r="AM46">
        <v>4.6903869158839493</v>
      </c>
      <c r="AN46">
        <v>0</v>
      </c>
      <c r="AO46">
        <v>0</v>
      </c>
      <c r="AP46">
        <v>0.11287513337507826</v>
      </c>
      <c r="AQ46">
        <v>21.260302179503235</v>
      </c>
      <c r="AR46">
        <v>15.078241570444584</v>
      </c>
      <c r="AS46">
        <v>6.9934069931120852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41.150856343135885</v>
      </c>
      <c r="BB46">
        <f t="shared" si="0"/>
        <v>943.31939110030748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512.80216016806457</v>
      </c>
      <c r="L47">
        <v>3.1623364278778769</v>
      </c>
      <c r="M47">
        <v>62.975556393632758</v>
      </c>
      <c r="N47">
        <v>51.399796383622828</v>
      </c>
      <c r="O47">
        <v>36.262514194531825</v>
      </c>
      <c r="P47">
        <v>21.718267653143563</v>
      </c>
      <c r="Q47">
        <v>2.6073925159381446</v>
      </c>
      <c r="R47">
        <v>18.389752088040503</v>
      </c>
      <c r="S47">
        <v>11.480754716131498</v>
      </c>
      <c r="T47">
        <v>0</v>
      </c>
      <c r="U47">
        <v>50.885593916225694</v>
      </c>
      <c r="V47">
        <v>7.9878630024419</v>
      </c>
      <c r="W47">
        <v>15.325833059483545</v>
      </c>
      <c r="X47">
        <v>64.991941936744908</v>
      </c>
      <c r="Y47">
        <v>0</v>
      </c>
      <c r="Z47">
        <v>0</v>
      </c>
      <c r="AA47">
        <v>1.6706605134627428</v>
      </c>
      <c r="AB47">
        <v>0</v>
      </c>
      <c r="AC47">
        <v>0</v>
      </c>
      <c r="AD47">
        <v>0</v>
      </c>
      <c r="AE47">
        <v>7.3240659757879358</v>
      </c>
      <c r="AF47">
        <v>0</v>
      </c>
      <c r="AG47">
        <v>29.861117236485082</v>
      </c>
      <c r="AH47">
        <v>0</v>
      </c>
      <c r="AI47">
        <v>0</v>
      </c>
      <c r="AJ47">
        <v>0</v>
      </c>
      <c r="AK47">
        <v>23.433772124713002</v>
      </c>
      <c r="AL47">
        <v>9.5657553554409063</v>
      </c>
      <c r="AM47">
        <v>4.6903869158839493</v>
      </c>
      <c r="AN47">
        <v>0</v>
      </c>
      <c r="AO47">
        <v>0</v>
      </c>
      <c r="AP47">
        <v>0.11287513337507826</v>
      </c>
      <c r="AQ47">
        <v>10.630151089751617</v>
      </c>
      <c r="AR47">
        <v>15.078241570444584</v>
      </c>
      <c r="AS47">
        <v>6.9934069931120852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40.518838166229223</v>
      </c>
      <c r="BB47">
        <f t="shared" si="0"/>
        <v>928.83135719810741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512.80216016806457</v>
      </c>
      <c r="L48">
        <v>3.1623364278778769</v>
      </c>
      <c r="M48">
        <v>62.975556393632758</v>
      </c>
      <c r="N48">
        <v>51.399796383622828</v>
      </c>
      <c r="O48">
        <v>36.262514194531825</v>
      </c>
      <c r="P48">
        <v>21.718267653143563</v>
      </c>
      <c r="Q48">
        <v>2.6073925159381446</v>
      </c>
      <c r="R48">
        <v>18.389752088040503</v>
      </c>
      <c r="S48">
        <v>11.480754716131498</v>
      </c>
      <c r="T48">
        <v>0</v>
      </c>
      <c r="U48">
        <v>50.885593916225694</v>
      </c>
      <c r="V48">
        <v>7.9878630024419</v>
      </c>
      <c r="W48">
        <v>15.325833059483545</v>
      </c>
      <c r="X48">
        <v>64.991941936744908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7.3240659757879358</v>
      </c>
      <c r="AF48">
        <v>0</v>
      </c>
      <c r="AG48">
        <v>29.861117236485082</v>
      </c>
      <c r="AH48">
        <v>0</v>
      </c>
      <c r="AI48">
        <v>0</v>
      </c>
      <c r="AJ48">
        <v>0</v>
      </c>
      <c r="AK48">
        <v>23.433772124713002</v>
      </c>
      <c r="AL48">
        <v>9.5657553554409063</v>
      </c>
      <c r="AM48">
        <v>4.6903869158839493</v>
      </c>
      <c r="AN48">
        <v>0</v>
      </c>
      <c r="AO48">
        <v>0</v>
      </c>
      <c r="AP48">
        <v>0.11287513337507826</v>
      </c>
      <c r="AQ48">
        <v>0</v>
      </c>
      <c r="AR48">
        <v>15.078241570444584</v>
      </c>
      <c r="AS48">
        <v>6.9934069931120852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40.004664241214861</v>
      </c>
      <c r="BB48">
        <f t="shared" si="0"/>
        <v>917.0447195199074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512.80216016806457</v>
      </c>
      <c r="L49">
        <v>3.1623364278778769</v>
      </c>
      <c r="M49">
        <v>62.975556393632758</v>
      </c>
      <c r="N49">
        <v>51.399796383622828</v>
      </c>
      <c r="O49">
        <v>36.262514194531825</v>
      </c>
      <c r="P49">
        <v>21.718267653143563</v>
      </c>
      <c r="Q49">
        <v>2.6073925159381446</v>
      </c>
      <c r="R49">
        <v>18.389752088040503</v>
      </c>
      <c r="S49">
        <v>11.480754716131498</v>
      </c>
      <c r="T49">
        <v>0</v>
      </c>
      <c r="U49">
        <v>50.885593916225694</v>
      </c>
      <c r="V49">
        <v>7.9878630024419</v>
      </c>
      <c r="W49">
        <v>15.325833059483545</v>
      </c>
      <c r="X49">
        <v>64.991941936744908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7.3240659757879358</v>
      </c>
      <c r="AF49">
        <v>0</v>
      </c>
      <c r="AG49">
        <v>29.861117236485082</v>
      </c>
      <c r="AH49">
        <v>0</v>
      </c>
      <c r="AI49">
        <v>0</v>
      </c>
      <c r="AJ49">
        <v>0</v>
      </c>
      <c r="AK49">
        <v>23.433772124713002</v>
      </c>
      <c r="AL49">
        <v>9.5657553554409063</v>
      </c>
      <c r="AM49">
        <v>2.3155075725318306</v>
      </c>
      <c r="AN49">
        <v>0</v>
      </c>
      <c r="AO49">
        <v>0</v>
      </c>
      <c r="AP49">
        <v>0.11287513337507826</v>
      </c>
      <c r="AQ49">
        <v>0</v>
      </c>
      <c r="AR49">
        <v>15.078241570444584</v>
      </c>
      <c r="AS49">
        <v>14.460942807764559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40.217537281715217</v>
      </c>
      <c r="BB49">
        <f t="shared" si="0"/>
        <v>921.92450295070739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512.80216016806457</v>
      </c>
      <c r="L50">
        <v>3.1623364278778769</v>
      </c>
      <c r="M50">
        <v>62.975556393632758</v>
      </c>
      <c r="N50">
        <v>51.399796383622828</v>
      </c>
      <c r="O50">
        <v>36.262514194531825</v>
      </c>
      <c r="P50">
        <v>21.718267653143563</v>
      </c>
      <c r="Q50">
        <v>2.6073925159381446</v>
      </c>
      <c r="R50">
        <v>18.389752088040503</v>
      </c>
      <c r="S50">
        <v>11.480754716131498</v>
      </c>
      <c r="T50">
        <v>0</v>
      </c>
      <c r="U50">
        <v>50.885593916225694</v>
      </c>
      <c r="V50">
        <v>7.9878630024419</v>
      </c>
      <c r="W50">
        <v>15.325833059483545</v>
      </c>
      <c r="X50">
        <v>64.991941936744908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7.3240659757879358</v>
      </c>
      <c r="AF50">
        <v>0</v>
      </c>
      <c r="AG50">
        <v>29.861117236485082</v>
      </c>
      <c r="AH50">
        <v>0</v>
      </c>
      <c r="AI50">
        <v>0</v>
      </c>
      <c r="AJ50">
        <v>0</v>
      </c>
      <c r="AK50">
        <v>23.433772124713002</v>
      </c>
      <c r="AL50">
        <v>9.5657553554409063</v>
      </c>
      <c r="AM50">
        <v>0</v>
      </c>
      <c r="AN50">
        <v>0</v>
      </c>
      <c r="AO50">
        <v>0</v>
      </c>
      <c r="AP50">
        <v>0.11287513337507826</v>
      </c>
      <c r="AQ50">
        <v>0</v>
      </c>
      <c r="AR50">
        <v>15.078241570444584</v>
      </c>
      <c r="AS50">
        <v>14.460942807764559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40.120749065183389</v>
      </c>
      <c r="BB50">
        <f t="shared" si="0"/>
        <v>919.70578359470733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512.80479734173662</v>
      </c>
      <c r="L51">
        <v>3.1621702142420505</v>
      </c>
      <c r="M51">
        <v>62.975556393632758</v>
      </c>
      <c r="N51">
        <v>51.399796383622828</v>
      </c>
      <c r="O51">
        <v>36.262514194531825</v>
      </c>
      <c r="P51">
        <v>21.718267653143563</v>
      </c>
      <c r="Q51">
        <v>2.6454174584277927</v>
      </c>
      <c r="R51">
        <v>18.389752088040503</v>
      </c>
      <c r="S51">
        <v>11.480754716131498</v>
      </c>
      <c r="T51">
        <v>0</v>
      </c>
      <c r="U51">
        <v>51.199999795534993</v>
      </c>
      <c r="V51">
        <v>7.9878630024419</v>
      </c>
      <c r="W51">
        <v>15.325833059483545</v>
      </c>
      <c r="X51">
        <v>64.991941936744908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29.861117236485082</v>
      </c>
      <c r="AH51">
        <v>0</v>
      </c>
      <c r="AI51">
        <v>0</v>
      </c>
      <c r="AJ51">
        <v>0</v>
      </c>
      <c r="AK51">
        <v>23.433772124713002</v>
      </c>
      <c r="AL51">
        <v>9.5657553554409063</v>
      </c>
      <c r="AM51">
        <v>0</v>
      </c>
      <c r="AN51">
        <v>0</v>
      </c>
      <c r="AO51">
        <v>0</v>
      </c>
      <c r="AP51">
        <v>0.11287513337507826</v>
      </c>
      <c r="AQ51">
        <v>0</v>
      </c>
      <c r="AR51">
        <v>11.673477182216656</v>
      </c>
      <c r="AS51">
        <v>9.0084563180964317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39.459204915180088</v>
      </c>
      <c r="BB51">
        <f t="shared" si="0"/>
        <v>904.54091267286174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512.80479734173662</v>
      </c>
      <c r="L52">
        <v>3.1621702142420505</v>
      </c>
      <c r="M52">
        <v>62.975556393632758</v>
      </c>
      <c r="N52">
        <v>51.399796383622828</v>
      </c>
      <c r="O52">
        <v>36.262514194531825</v>
      </c>
      <c r="P52">
        <v>21.718267653143563</v>
      </c>
      <c r="Q52">
        <v>2.6454174584277927</v>
      </c>
      <c r="R52">
        <v>18.389752088040503</v>
      </c>
      <c r="S52">
        <v>11.480754716131498</v>
      </c>
      <c r="T52">
        <v>0</v>
      </c>
      <c r="U52">
        <v>51.221666025971381</v>
      </c>
      <c r="V52">
        <v>7.9878630024419</v>
      </c>
      <c r="W52">
        <v>15.325833059483545</v>
      </c>
      <c r="X52">
        <v>64.991941936744908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29.861117236485082</v>
      </c>
      <c r="AH52">
        <v>0</v>
      </c>
      <c r="AI52">
        <v>0</v>
      </c>
      <c r="AJ52">
        <v>0</v>
      </c>
      <c r="AK52">
        <v>23.433772124713002</v>
      </c>
      <c r="AL52">
        <v>9.5657553554409063</v>
      </c>
      <c r="AM52">
        <v>0</v>
      </c>
      <c r="AN52">
        <v>0</v>
      </c>
      <c r="AO52">
        <v>0</v>
      </c>
      <c r="AP52">
        <v>0.11287513337507826</v>
      </c>
      <c r="AQ52">
        <v>0</v>
      </c>
      <c r="AR52">
        <v>11.673477182216656</v>
      </c>
      <c r="AS52">
        <v>9.0084563180964317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39.460110563612325</v>
      </c>
      <c r="BB52">
        <f t="shared" si="0"/>
        <v>904.56167325486581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512.80479734173662</v>
      </c>
      <c r="L53">
        <v>3.1621702142420505</v>
      </c>
      <c r="M53">
        <v>62.975556393632758</v>
      </c>
      <c r="N53">
        <v>51.399796383622828</v>
      </c>
      <c r="O53">
        <v>36.262514194531825</v>
      </c>
      <c r="P53">
        <v>21.718267653143563</v>
      </c>
      <c r="Q53">
        <v>2.6450431394508835</v>
      </c>
      <c r="R53">
        <v>18.389752088040503</v>
      </c>
      <c r="S53">
        <v>11.480754716131498</v>
      </c>
      <c r="T53">
        <v>0</v>
      </c>
      <c r="U53">
        <v>51.221666025971381</v>
      </c>
      <c r="V53">
        <v>7.9878630024419</v>
      </c>
      <c r="W53">
        <v>15.325833059483545</v>
      </c>
      <c r="X53">
        <v>64.991941936744908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29.861117236485082</v>
      </c>
      <c r="AH53">
        <v>0</v>
      </c>
      <c r="AI53">
        <v>0</v>
      </c>
      <c r="AJ53">
        <v>0</v>
      </c>
      <c r="AK53">
        <v>23.433772124713002</v>
      </c>
      <c r="AL53">
        <v>9.5657553554409063</v>
      </c>
      <c r="AM53">
        <v>0</v>
      </c>
      <c r="AN53">
        <v>0</v>
      </c>
      <c r="AO53">
        <v>0</v>
      </c>
      <c r="AP53">
        <v>0.11287513337507826</v>
      </c>
      <c r="AQ53">
        <v>0</v>
      </c>
      <c r="AR53">
        <v>11.673477182216656</v>
      </c>
      <c r="AS53">
        <v>9.0084563180964317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39.460094917079097</v>
      </c>
      <c r="BB53">
        <f t="shared" si="0"/>
        <v>904.56131458242214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512.80479734173662</v>
      </c>
      <c r="L54">
        <v>3.1621702142420505</v>
      </c>
      <c r="M54">
        <v>62.975556393632758</v>
      </c>
      <c r="N54">
        <v>51.399796383622828</v>
      </c>
      <c r="O54">
        <v>36.262514194531825</v>
      </c>
      <c r="P54">
        <v>21.718267653143563</v>
      </c>
      <c r="Q54">
        <v>2.6450431394508835</v>
      </c>
      <c r="R54">
        <v>18.389752088040503</v>
      </c>
      <c r="S54">
        <v>11.480754716131498</v>
      </c>
      <c r="T54">
        <v>0</v>
      </c>
      <c r="U54">
        <v>51.221666025971381</v>
      </c>
      <c r="V54">
        <v>7.9878630024419</v>
      </c>
      <c r="W54">
        <v>15.325833059483545</v>
      </c>
      <c r="X54">
        <v>64.991941936744908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29.861117236485082</v>
      </c>
      <c r="AH54">
        <v>0</v>
      </c>
      <c r="AI54">
        <v>0</v>
      </c>
      <c r="AJ54">
        <v>0</v>
      </c>
      <c r="AK54">
        <v>23.433772124713002</v>
      </c>
      <c r="AL54">
        <v>9.5657553554409063</v>
      </c>
      <c r="AM54">
        <v>0</v>
      </c>
      <c r="AN54">
        <v>0</v>
      </c>
      <c r="AO54">
        <v>0</v>
      </c>
      <c r="AP54">
        <v>0.11287513337507826</v>
      </c>
      <c r="AQ54">
        <v>0</v>
      </c>
      <c r="AR54">
        <v>11.673477182216656</v>
      </c>
      <c r="AS54">
        <v>9.0084563180964317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39.460094917079097</v>
      </c>
      <c r="BB54">
        <f t="shared" si="0"/>
        <v>904.56131458242214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474.24234821348239</v>
      </c>
      <c r="L55">
        <v>0</v>
      </c>
      <c r="M55">
        <v>62.975556393632758</v>
      </c>
      <c r="N55">
        <v>51.399796383622828</v>
      </c>
      <c r="O55">
        <v>36.262514194531825</v>
      </c>
      <c r="P55">
        <v>21.718267653143563</v>
      </c>
      <c r="Q55">
        <v>2.6513758706325077</v>
      </c>
      <c r="R55">
        <v>18.389752088040503</v>
      </c>
      <c r="S55">
        <v>11.480754716131498</v>
      </c>
      <c r="T55">
        <v>0</v>
      </c>
      <c r="U55">
        <v>51.221666025971381</v>
      </c>
      <c r="V55">
        <v>7.9878630024419</v>
      </c>
      <c r="W55">
        <v>15.325833059483545</v>
      </c>
      <c r="X55">
        <v>64.991941936744908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6.2254632259444795</v>
      </c>
      <c r="AG55">
        <v>29.861117236485082</v>
      </c>
      <c r="AH55">
        <v>0</v>
      </c>
      <c r="AI55">
        <v>0</v>
      </c>
      <c r="AJ55">
        <v>0</v>
      </c>
      <c r="AK55">
        <v>23.433772124713002</v>
      </c>
      <c r="AL55">
        <v>9.5657553554409063</v>
      </c>
      <c r="AM55">
        <v>0</v>
      </c>
      <c r="AN55">
        <v>0</v>
      </c>
      <c r="AO55">
        <v>0</v>
      </c>
      <c r="AP55">
        <v>0.11287513337507826</v>
      </c>
      <c r="AQ55">
        <v>0</v>
      </c>
      <c r="AR55">
        <v>15.56463654852849</v>
      </c>
      <c r="AS55">
        <v>9.0084563180964317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38.139145361082498</v>
      </c>
      <c r="BB55">
        <f t="shared" si="0"/>
        <v>874.28060011936054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416.7195650097666</v>
      </c>
      <c r="L56">
        <v>0</v>
      </c>
      <c r="M56">
        <v>62.975556393632758</v>
      </c>
      <c r="N56">
        <v>51.399796383622828</v>
      </c>
      <c r="O56">
        <v>36.262514194531825</v>
      </c>
      <c r="P56">
        <v>21.718267653143563</v>
      </c>
      <c r="Q56">
        <v>2.6513758706325077</v>
      </c>
      <c r="R56">
        <v>18.389752088040503</v>
      </c>
      <c r="S56">
        <v>11.480754716131498</v>
      </c>
      <c r="T56">
        <v>0</v>
      </c>
      <c r="U56">
        <v>51.221666025971381</v>
      </c>
      <c r="V56">
        <v>7.9878630024419</v>
      </c>
      <c r="W56">
        <v>15.325833059483545</v>
      </c>
      <c r="X56">
        <v>64.991941936744908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6.2254632259444795</v>
      </c>
      <c r="AG56">
        <v>29.861117236485082</v>
      </c>
      <c r="AH56">
        <v>0</v>
      </c>
      <c r="AI56">
        <v>0</v>
      </c>
      <c r="AJ56">
        <v>0</v>
      </c>
      <c r="AK56">
        <v>23.433772124713002</v>
      </c>
      <c r="AL56">
        <v>9.5657553554409063</v>
      </c>
      <c r="AM56">
        <v>0</v>
      </c>
      <c r="AN56">
        <v>0</v>
      </c>
      <c r="AO56">
        <v>0</v>
      </c>
      <c r="AP56">
        <v>0.11287513337507826</v>
      </c>
      <c r="AQ56">
        <v>0</v>
      </c>
      <c r="AR56">
        <v>15.56463654852849</v>
      </c>
      <c r="AS56">
        <v>9.0084563180964317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35.734693023167139</v>
      </c>
      <c r="BB56">
        <f t="shared" si="0"/>
        <v>819.16226925356011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388.45632001875447</v>
      </c>
      <c r="L57">
        <v>0</v>
      </c>
      <c r="M57">
        <v>62.975556393632758</v>
      </c>
      <c r="N57">
        <v>51.399796383622828</v>
      </c>
      <c r="O57">
        <v>36.262514194531825</v>
      </c>
      <c r="P57">
        <v>21.718267653143563</v>
      </c>
      <c r="Q57">
        <v>2.6513758706325077</v>
      </c>
      <c r="R57">
        <v>18.389752088040503</v>
      </c>
      <c r="S57">
        <v>11.480754716131498</v>
      </c>
      <c r="T57">
        <v>0</v>
      </c>
      <c r="U57">
        <v>51.221666025971381</v>
      </c>
      <c r="V57">
        <v>7.9878630024419</v>
      </c>
      <c r="W57">
        <v>15.325833059483545</v>
      </c>
      <c r="X57">
        <v>64.991941936744908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6.2254632259444795</v>
      </c>
      <c r="AG57">
        <v>29.861117236485082</v>
      </c>
      <c r="AH57">
        <v>0</v>
      </c>
      <c r="AI57">
        <v>0</v>
      </c>
      <c r="AJ57">
        <v>0</v>
      </c>
      <c r="AK57">
        <v>23.433772124713002</v>
      </c>
      <c r="AL57">
        <v>40.002250659135321</v>
      </c>
      <c r="AM57">
        <v>0</v>
      </c>
      <c r="AN57">
        <v>0</v>
      </c>
      <c r="AO57">
        <v>0</v>
      </c>
      <c r="AP57">
        <v>0.11287513337507826</v>
      </c>
      <c r="AQ57">
        <v>0</v>
      </c>
      <c r="AR57">
        <v>15.56463654852849</v>
      </c>
      <c r="AS57">
        <v>9.0084563180964317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35.825534886237271</v>
      </c>
      <c r="BB57">
        <f t="shared" si="0"/>
        <v>821.24467770317221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362.13458469617683</v>
      </c>
      <c r="L58">
        <v>0</v>
      </c>
      <c r="M58">
        <v>62.975556393632758</v>
      </c>
      <c r="N58">
        <v>51.399796383622828</v>
      </c>
      <c r="O58">
        <v>36.262514194531825</v>
      </c>
      <c r="P58">
        <v>21.718267653143563</v>
      </c>
      <c r="Q58">
        <v>2.6513758706325077</v>
      </c>
      <c r="R58">
        <v>18.389752088040503</v>
      </c>
      <c r="S58">
        <v>11.480754716131498</v>
      </c>
      <c r="T58">
        <v>0</v>
      </c>
      <c r="U58">
        <v>51.221666025971381</v>
      </c>
      <c r="V58">
        <v>7.9878630024419</v>
      </c>
      <c r="W58">
        <v>15.325833059483545</v>
      </c>
      <c r="X58">
        <v>64.991941936744908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6.2254632259444795</v>
      </c>
      <c r="AG58">
        <v>29.861117236485082</v>
      </c>
      <c r="AH58">
        <v>0</v>
      </c>
      <c r="AI58">
        <v>0</v>
      </c>
      <c r="AJ58">
        <v>0</v>
      </c>
      <c r="AK58">
        <v>23.433772124713002</v>
      </c>
      <c r="AL58">
        <v>40.002250659135321</v>
      </c>
      <c r="AM58">
        <v>0</v>
      </c>
      <c r="AN58">
        <v>0</v>
      </c>
      <c r="AO58">
        <v>0</v>
      </c>
      <c r="AP58">
        <v>0.11287513337507826</v>
      </c>
      <c r="AQ58">
        <v>0</v>
      </c>
      <c r="AR58">
        <v>15.56463654852849</v>
      </c>
      <c r="AS58">
        <v>9.0084563180964317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34.725286349753553</v>
      </c>
      <c r="BB58">
        <f t="shared" si="0"/>
        <v>796.0231909170783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397.37978724660854</v>
      </c>
      <c r="L59">
        <v>0</v>
      </c>
      <c r="M59">
        <v>62.975556393632758</v>
      </c>
      <c r="N59">
        <v>51.399796383622828</v>
      </c>
      <c r="O59">
        <v>36.262514194531825</v>
      </c>
      <c r="P59">
        <v>21.718267653143563</v>
      </c>
      <c r="Q59">
        <v>2.6425963380211379</v>
      </c>
      <c r="R59">
        <v>18.389752088040503</v>
      </c>
      <c r="S59">
        <v>11.480754716131498</v>
      </c>
      <c r="T59">
        <v>0</v>
      </c>
      <c r="U59">
        <v>51.67035539784213</v>
      </c>
      <c r="V59">
        <v>7.9878630024419</v>
      </c>
      <c r="W59">
        <v>15.325833059483545</v>
      </c>
      <c r="X59">
        <v>64.991941936744908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6.2254632259444795</v>
      </c>
      <c r="AG59">
        <v>29.861117236485082</v>
      </c>
      <c r="AH59">
        <v>0</v>
      </c>
      <c r="AI59">
        <v>0</v>
      </c>
      <c r="AJ59">
        <v>0</v>
      </c>
      <c r="AK59">
        <v>23.433772124713002</v>
      </c>
      <c r="AL59">
        <v>40.002250659135321</v>
      </c>
      <c r="AM59">
        <v>0</v>
      </c>
      <c r="AN59">
        <v>0</v>
      </c>
      <c r="AO59">
        <v>0</v>
      </c>
      <c r="AP59">
        <v>0.11287513337507826</v>
      </c>
      <c r="AQ59">
        <v>0</v>
      </c>
      <c r="AR59">
        <v>8.7551077720726358</v>
      </c>
      <c r="AS59">
        <v>9.0084563180964317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35.932285744786761</v>
      </c>
      <c r="BB59">
        <f t="shared" si="0"/>
        <v>823.69177513528041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375.5154406389604</v>
      </c>
      <c r="L60">
        <v>0</v>
      </c>
      <c r="M60">
        <v>62.975556393632758</v>
      </c>
      <c r="N60">
        <v>51.399796383622828</v>
      </c>
      <c r="O60">
        <v>36.262514194531825</v>
      </c>
      <c r="P60">
        <v>21.718267653143563</v>
      </c>
      <c r="Q60">
        <v>2.6425963380211379</v>
      </c>
      <c r="R60">
        <v>18.389752088040503</v>
      </c>
      <c r="S60">
        <v>11.480754716131498</v>
      </c>
      <c r="T60">
        <v>0</v>
      </c>
      <c r="U60">
        <v>51.721537554759315</v>
      </c>
      <c r="V60">
        <v>7.9878630024419</v>
      </c>
      <c r="W60">
        <v>15.325833059483545</v>
      </c>
      <c r="X60">
        <v>64.991941936744908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6.2254632259444795</v>
      </c>
      <c r="AG60">
        <v>29.861117236485082</v>
      </c>
      <c r="AH60">
        <v>0</v>
      </c>
      <c r="AI60">
        <v>0</v>
      </c>
      <c r="AJ60">
        <v>0</v>
      </c>
      <c r="AK60">
        <v>23.433772124713002</v>
      </c>
      <c r="AL60">
        <v>40.002250659135321</v>
      </c>
      <c r="AM60">
        <v>0</v>
      </c>
      <c r="AN60">
        <v>0</v>
      </c>
      <c r="AO60">
        <v>0</v>
      </c>
      <c r="AP60">
        <v>0.11287513337507826</v>
      </c>
      <c r="AQ60">
        <v>0</v>
      </c>
      <c r="AR60">
        <v>8.7551077720726358</v>
      </c>
      <c r="AS60">
        <v>9.0084563180964317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35.020495470746205</v>
      </c>
      <c r="BB60">
        <f t="shared" si="0"/>
        <v>802.79040095858988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339.13267566590713</v>
      </c>
      <c r="L61">
        <v>0</v>
      </c>
      <c r="M61">
        <v>62.975556393632758</v>
      </c>
      <c r="N61">
        <v>51.399796383622828</v>
      </c>
      <c r="O61">
        <v>36.262514194531825</v>
      </c>
      <c r="P61">
        <v>21.718267653143563</v>
      </c>
      <c r="Q61">
        <v>2.6362210177444925</v>
      </c>
      <c r="R61">
        <v>18.389752088040503</v>
      </c>
      <c r="S61">
        <v>11.480754716131498</v>
      </c>
      <c r="T61">
        <v>0</v>
      </c>
      <c r="U61">
        <v>51.721537554759315</v>
      </c>
      <c r="V61">
        <v>7.9878630024419</v>
      </c>
      <c r="W61">
        <v>15.325833059483545</v>
      </c>
      <c r="X61">
        <v>64.991941936744908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6.2254632259444795</v>
      </c>
      <c r="AG61">
        <v>29.861117236485082</v>
      </c>
      <c r="AH61">
        <v>0</v>
      </c>
      <c r="AI61">
        <v>0</v>
      </c>
      <c r="AJ61">
        <v>0</v>
      </c>
      <c r="AK61">
        <v>23.433772124713002</v>
      </c>
      <c r="AL61">
        <v>40.002250659135321</v>
      </c>
      <c r="AM61">
        <v>0</v>
      </c>
      <c r="AN61">
        <v>0</v>
      </c>
      <c r="AO61">
        <v>0</v>
      </c>
      <c r="AP61">
        <v>0.11287513337507826</v>
      </c>
      <c r="AQ61">
        <v>0</v>
      </c>
      <c r="AR61">
        <v>8.7551077720726358</v>
      </c>
      <c r="AS61">
        <v>9.0084563180964317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33.499429406485</v>
      </c>
      <c r="BB61">
        <f t="shared" si="0"/>
        <v>767.92232672952127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306.72051458510867</v>
      </c>
      <c r="L62">
        <v>0</v>
      </c>
      <c r="M62">
        <v>62.975556393632758</v>
      </c>
      <c r="N62">
        <v>51.399796383622828</v>
      </c>
      <c r="O62">
        <v>36.262514194531825</v>
      </c>
      <c r="P62">
        <v>21.718267653143563</v>
      </c>
      <c r="Q62">
        <v>2.6362210177444925</v>
      </c>
      <c r="R62">
        <v>18.389752088040503</v>
      </c>
      <c r="S62">
        <v>11.480754716131498</v>
      </c>
      <c r="T62">
        <v>0</v>
      </c>
      <c r="U62">
        <v>51.721537554759315</v>
      </c>
      <c r="V62">
        <v>7.9878630024419</v>
      </c>
      <c r="W62">
        <v>15.325833059483545</v>
      </c>
      <c r="X62">
        <v>64.991941936744908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6.2254632259444795</v>
      </c>
      <c r="AG62">
        <v>29.861117236485082</v>
      </c>
      <c r="AH62">
        <v>0</v>
      </c>
      <c r="AI62">
        <v>0</v>
      </c>
      <c r="AJ62">
        <v>0</v>
      </c>
      <c r="AK62">
        <v>23.433772124713002</v>
      </c>
      <c r="AL62">
        <v>40.002250659135321</v>
      </c>
      <c r="AM62">
        <v>0</v>
      </c>
      <c r="AN62">
        <v>0</v>
      </c>
      <c r="AO62">
        <v>0</v>
      </c>
      <c r="AP62">
        <v>0.11287513337507826</v>
      </c>
      <c r="AQ62">
        <v>0</v>
      </c>
      <c r="AR62">
        <v>8.7551077720726358</v>
      </c>
      <c r="AS62">
        <v>9.0084563180964317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32.144601073307655</v>
      </c>
      <c r="BB62">
        <f t="shared" si="0"/>
        <v>736.86499398190028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282.32322947619889</v>
      </c>
      <c r="L63">
        <v>0</v>
      </c>
      <c r="M63">
        <v>62.975556393632758</v>
      </c>
      <c r="N63">
        <v>51.399796383622828</v>
      </c>
      <c r="O63">
        <v>36.262514194531825</v>
      </c>
      <c r="P63">
        <v>21.718267653143563</v>
      </c>
      <c r="Q63">
        <v>2.6366992125255071</v>
      </c>
      <c r="R63">
        <v>18.389752088040503</v>
      </c>
      <c r="S63">
        <v>11.480754716131498</v>
      </c>
      <c r="T63">
        <v>0</v>
      </c>
      <c r="U63">
        <v>51.721537554759315</v>
      </c>
      <c r="V63">
        <v>7.9878630024419</v>
      </c>
      <c r="W63">
        <v>15.325833059483545</v>
      </c>
      <c r="X63">
        <v>64.991941936744908</v>
      </c>
      <c r="Y63">
        <v>0</v>
      </c>
      <c r="Z63">
        <v>0.48463258609893556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6.2254632259444795</v>
      </c>
      <c r="AG63">
        <v>29.861117236485082</v>
      </c>
      <c r="AH63">
        <v>0</v>
      </c>
      <c r="AI63">
        <v>0</v>
      </c>
      <c r="AJ63">
        <v>0</v>
      </c>
      <c r="AK63">
        <v>23.433772124713002</v>
      </c>
      <c r="AL63">
        <v>9.5657553554409063</v>
      </c>
      <c r="AM63">
        <v>0</v>
      </c>
      <c r="AN63">
        <v>0</v>
      </c>
      <c r="AO63">
        <v>0</v>
      </c>
      <c r="AP63">
        <v>0.11287513337507826</v>
      </c>
      <c r="AQ63">
        <v>0</v>
      </c>
      <c r="AR63">
        <v>15.56463654852849</v>
      </c>
      <c r="AS63">
        <v>9.304787060738887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30.169851610599906</v>
      </c>
      <c r="BB63">
        <f t="shared" si="0"/>
        <v>691.59693333198186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283.60713329189826</v>
      </c>
      <c r="L64">
        <v>0</v>
      </c>
      <c r="M64">
        <v>62.975556393632758</v>
      </c>
      <c r="N64">
        <v>51.399796383622828</v>
      </c>
      <c r="O64">
        <v>36.262514194531825</v>
      </c>
      <c r="P64">
        <v>21.718267653143563</v>
      </c>
      <c r="Q64">
        <v>2.6366992125255071</v>
      </c>
      <c r="R64">
        <v>18.389752088040503</v>
      </c>
      <c r="S64">
        <v>11.480754716131498</v>
      </c>
      <c r="T64">
        <v>0</v>
      </c>
      <c r="U64">
        <v>51.721537554759315</v>
      </c>
      <c r="V64">
        <v>7.9878630024419</v>
      </c>
      <c r="W64">
        <v>15.325833059483545</v>
      </c>
      <c r="X64">
        <v>64.991941936744908</v>
      </c>
      <c r="Y64">
        <v>0</v>
      </c>
      <c r="Z64">
        <v>2.8874411496556043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6.2254632259444795</v>
      </c>
      <c r="AG64">
        <v>29.861117236485082</v>
      </c>
      <c r="AH64">
        <v>0</v>
      </c>
      <c r="AI64">
        <v>0</v>
      </c>
      <c r="AJ64">
        <v>0</v>
      </c>
      <c r="AK64">
        <v>23.433772124713002</v>
      </c>
      <c r="AL64">
        <v>9.5657553554409063</v>
      </c>
      <c r="AM64">
        <v>2.3155075725318306</v>
      </c>
      <c r="AN64">
        <v>0</v>
      </c>
      <c r="AO64">
        <v>0</v>
      </c>
      <c r="AP64">
        <v>0.11287513337507826</v>
      </c>
      <c r="AQ64">
        <v>10.630151089751617</v>
      </c>
      <c r="AR64">
        <v>15.56463654852849</v>
      </c>
      <c r="AS64">
        <v>9.304787060738887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30.86508472013621</v>
      </c>
      <c r="BB64">
        <f t="shared" si="0"/>
        <v>707.5340712639852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307.08795564801648</v>
      </c>
      <c r="L65">
        <v>0</v>
      </c>
      <c r="M65">
        <v>62.975556393632758</v>
      </c>
      <c r="N65">
        <v>51.399796383622828</v>
      </c>
      <c r="O65">
        <v>36.262514194531825</v>
      </c>
      <c r="P65">
        <v>21.718267653143563</v>
      </c>
      <c r="Q65">
        <v>2.636823680449369</v>
      </c>
      <c r="R65">
        <v>18.389752088040503</v>
      </c>
      <c r="S65">
        <v>11.480754716131498</v>
      </c>
      <c r="T65">
        <v>0</v>
      </c>
      <c r="U65">
        <v>51.910410835873087</v>
      </c>
      <c r="V65">
        <v>7.9878630024419</v>
      </c>
      <c r="W65">
        <v>15.325833059483545</v>
      </c>
      <c r="X65">
        <v>64.991941936744908</v>
      </c>
      <c r="Y65">
        <v>0</v>
      </c>
      <c r="Z65">
        <v>2.8874411496556043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6.2254632259444795</v>
      </c>
      <c r="AG65">
        <v>29.861117236485082</v>
      </c>
      <c r="AH65">
        <v>0</v>
      </c>
      <c r="AI65">
        <v>0</v>
      </c>
      <c r="AJ65">
        <v>0</v>
      </c>
      <c r="AK65">
        <v>23.433772124713002</v>
      </c>
      <c r="AL65">
        <v>9.5657553554409063</v>
      </c>
      <c r="AM65">
        <v>4.6310146971404711</v>
      </c>
      <c r="AN65">
        <v>0</v>
      </c>
      <c r="AO65">
        <v>0</v>
      </c>
      <c r="AP65">
        <v>0.11287513337507826</v>
      </c>
      <c r="AQ65">
        <v>21.260302179503235</v>
      </c>
      <c r="AR65">
        <v>15.56463654852849</v>
      </c>
      <c r="AS65">
        <v>9.304787060738887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32.395611713891981</v>
      </c>
      <c r="BB65">
        <f t="shared" si="0"/>
        <v>742.61902258974555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322.32523029319339</v>
      </c>
      <c r="L66">
        <v>0</v>
      </c>
      <c r="M66">
        <v>62.975556393632758</v>
      </c>
      <c r="N66">
        <v>51.399796383622828</v>
      </c>
      <c r="O66">
        <v>36.262514194531825</v>
      </c>
      <c r="P66">
        <v>21.718267653143563</v>
      </c>
      <c r="Q66">
        <v>2.643059431914331</v>
      </c>
      <c r="R66">
        <v>18.389752088040503</v>
      </c>
      <c r="S66">
        <v>11.480754716131498</v>
      </c>
      <c r="T66">
        <v>0</v>
      </c>
      <c r="U66">
        <v>51.921231609579372</v>
      </c>
      <c r="V66">
        <v>7.9878630024419</v>
      </c>
      <c r="W66">
        <v>15.325833059483545</v>
      </c>
      <c r="X66">
        <v>64.991941936744908</v>
      </c>
      <c r="Y66">
        <v>0</v>
      </c>
      <c r="Z66">
        <v>2.8874411496556043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6.2254632259444795</v>
      </c>
      <c r="AG66">
        <v>29.861117236485082</v>
      </c>
      <c r="AH66">
        <v>0</v>
      </c>
      <c r="AI66">
        <v>0</v>
      </c>
      <c r="AJ66">
        <v>0</v>
      </c>
      <c r="AK66">
        <v>23.433772124713002</v>
      </c>
      <c r="AL66">
        <v>9.5657553554409063</v>
      </c>
      <c r="AM66">
        <v>7.0533918154873723</v>
      </c>
      <c r="AN66">
        <v>0</v>
      </c>
      <c r="AO66">
        <v>0</v>
      </c>
      <c r="AP66">
        <v>0.11287513337507826</v>
      </c>
      <c r="AQ66">
        <v>31.890452568148614</v>
      </c>
      <c r="AR66">
        <v>15.56463654852849</v>
      </c>
      <c r="AS66">
        <v>9.304787060738887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33.578838406604838</v>
      </c>
      <c r="BB66">
        <f t="shared" si="0"/>
        <v>769.74265457437309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331.91493955919134</v>
      </c>
      <c r="L67">
        <v>0</v>
      </c>
      <c r="M67">
        <v>62.975556393632758</v>
      </c>
      <c r="N67">
        <v>51.399796383622828</v>
      </c>
      <c r="O67">
        <v>36.262514194531825</v>
      </c>
      <c r="P67">
        <v>21.718267653143563</v>
      </c>
      <c r="Q67">
        <v>2.636823680449369</v>
      </c>
      <c r="R67">
        <v>18.389752088040503</v>
      </c>
      <c r="S67">
        <v>11.480754716131498</v>
      </c>
      <c r="T67">
        <v>0</v>
      </c>
      <c r="U67">
        <v>51.921231609579372</v>
      </c>
      <c r="V67">
        <v>7.9878630024419</v>
      </c>
      <c r="W67">
        <v>15.325833059483545</v>
      </c>
      <c r="X67">
        <v>64.991941936744908</v>
      </c>
      <c r="Y67">
        <v>0</v>
      </c>
      <c r="Z67">
        <v>2.8874411496556043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6.2254632259444795</v>
      </c>
      <c r="AG67">
        <v>29.861117236485082</v>
      </c>
      <c r="AH67">
        <v>0</v>
      </c>
      <c r="AI67">
        <v>0</v>
      </c>
      <c r="AJ67">
        <v>0</v>
      </c>
      <c r="AK67">
        <v>23.433772124713002</v>
      </c>
      <c r="AL67">
        <v>9.5657553554409063</v>
      </c>
      <c r="AM67">
        <v>7.0533918154873723</v>
      </c>
      <c r="AN67">
        <v>0</v>
      </c>
      <c r="AO67">
        <v>0</v>
      </c>
      <c r="AP67">
        <v>0.11287513337507826</v>
      </c>
      <c r="AQ67">
        <v>31.890452568148614</v>
      </c>
      <c r="AR67">
        <v>16.051031068252975</v>
      </c>
      <c r="AS67">
        <v>10.075247083281152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34.03196411937909</v>
      </c>
      <c r="BB67">
        <f t="shared" si="0"/>
        <v>780.12985691839867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375.7938734939633</v>
      </c>
      <c r="L68">
        <v>0</v>
      </c>
      <c r="M68">
        <v>62.975556393632758</v>
      </c>
      <c r="N68">
        <v>51.399796383622828</v>
      </c>
      <c r="O68">
        <v>36.262514194531825</v>
      </c>
      <c r="P68">
        <v>21.718267653143563</v>
      </c>
      <c r="Q68">
        <v>2.636823680449369</v>
      </c>
      <c r="R68">
        <v>18.389752088040503</v>
      </c>
      <c r="S68">
        <v>11.480754716131498</v>
      </c>
      <c r="T68">
        <v>0</v>
      </c>
      <c r="U68">
        <v>51.921231609579372</v>
      </c>
      <c r="V68">
        <v>7.9878630024419</v>
      </c>
      <c r="W68">
        <v>15.325833059483545</v>
      </c>
      <c r="X68">
        <v>64.991941936744908</v>
      </c>
      <c r="Y68">
        <v>0</v>
      </c>
      <c r="Z68">
        <v>2.8874411496556043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6.2254632259444795</v>
      </c>
      <c r="AG68">
        <v>29.861117236485082</v>
      </c>
      <c r="AH68">
        <v>1.264569857754122</v>
      </c>
      <c r="AI68">
        <v>0</v>
      </c>
      <c r="AJ68">
        <v>0</v>
      </c>
      <c r="AK68">
        <v>23.433772124713002</v>
      </c>
      <c r="AL68">
        <v>9.5657553554409063</v>
      </c>
      <c r="AM68">
        <v>7.0533918154873723</v>
      </c>
      <c r="AN68">
        <v>0</v>
      </c>
      <c r="AO68">
        <v>0</v>
      </c>
      <c r="AP68">
        <v>0.11287513337507826</v>
      </c>
      <c r="AQ68">
        <v>42.520603657900232</v>
      </c>
      <c r="AR68">
        <v>16.051031068252975</v>
      </c>
      <c r="AS68">
        <v>10.075247083281152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36.363302893458297</v>
      </c>
      <c r="BB68">
        <f t="shared" ref="BB68:BB99" si="1">SUM(B68:AZ68)-BA68</f>
        <v>833.57217302659728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320.62118211024961</v>
      </c>
      <c r="L69">
        <v>0</v>
      </c>
      <c r="M69">
        <v>62.975556393632758</v>
      </c>
      <c r="N69">
        <v>51.399796383622828</v>
      </c>
      <c r="O69">
        <v>36.262514194531825</v>
      </c>
      <c r="P69">
        <v>21.718267653143563</v>
      </c>
      <c r="Q69">
        <v>2.6447223599853422</v>
      </c>
      <c r="R69">
        <v>18.389752088040503</v>
      </c>
      <c r="S69">
        <v>11.480754716131498</v>
      </c>
      <c r="T69">
        <v>0</v>
      </c>
      <c r="U69">
        <v>51.921231609579372</v>
      </c>
      <c r="V69">
        <v>7.9878630024419</v>
      </c>
      <c r="W69">
        <v>15.325833059483545</v>
      </c>
      <c r="X69">
        <v>64.991941936744908</v>
      </c>
      <c r="Y69">
        <v>0</v>
      </c>
      <c r="Z69">
        <v>2.8874411496556043</v>
      </c>
      <c r="AA69">
        <v>3.8634029530369443</v>
      </c>
      <c r="AB69">
        <v>0</v>
      </c>
      <c r="AC69">
        <v>0</v>
      </c>
      <c r="AD69">
        <v>0</v>
      </c>
      <c r="AE69">
        <v>0</v>
      </c>
      <c r="AF69">
        <v>6.2254632259444795</v>
      </c>
      <c r="AG69">
        <v>29.861117236485082</v>
      </c>
      <c r="AH69">
        <v>8.4304663168440825</v>
      </c>
      <c r="AI69">
        <v>0</v>
      </c>
      <c r="AJ69">
        <v>0</v>
      </c>
      <c r="AK69">
        <v>23.433772124713002</v>
      </c>
      <c r="AL69">
        <v>9.5657553554409063</v>
      </c>
      <c r="AM69">
        <v>7.0533918154873723</v>
      </c>
      <c r="AN69">
        <v>0</v>
      </c>
      <c r="AO69">
        <v>0</v>
      </c>
      <c r="AP69">
        <v>0.11287513337507826</v>
      </c>
      <c r="AQ69">
        <v>42.520603657900232</v>
      </c>
      <c r="AR69">
        <v>16.051031068252975</v>
      </c>
      <c r="AS69">
        <v>10.667908568566061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34.543212523935466</v>
      </c>
      <c r="BB69">
        <f t="shared" si="1"/>
        <v>791.84943158935403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371.41777806608059</v>
      </c>
      <c r="L70">
        <v>0</v>
      </c>
      <c r="M70">
        <v>62.975556393632758</v>
      </c>
      <c r="N70">
        <v>51.399796383622828</v>
      </c>
      <c r="O70">
        <v>36.262514194531825</v>
      </c>
      <c r="P70">
        <v>21.718267653143563</v>
      </c>
      <c r="Q70">
        <v>2.6073925159381446</v>
      </c>
      <c r="R70">
        <v>18.389752088040503</v>
      </c>
      <c r="S70">
        <v>11.480754716131498</v>
      </c>
      <c r="T70">
        <v>0</v>
      </c>
      <c r="U70">
        <v>51.921231609579372</v>
      </c>
      <c r="V70">
        <v>7.9878630024419</v>
      </c>
      <c r="W70">
        <v>15.325833059483545</v>
      </c>
      <c r="X70">
        <v>64.991941936744908</v>
      </c>
      <c r="Y70">
        <v>0</v>
      </c>
      <c r="Z70">
        <v>2.8874411496556043</v>
      </c>
      <c r="AA70">
        <v>6.1605615028177825</v>
      </c>
      <c r="AB70">
        <v>1.4873732385723231</v>
      </c>
      <c r="AC70">
        <v>0</v>
      </c>
      <c r="AD70">
        <v>0</v>
      </c>
      <c r="AE70">
        <v>7.3240659757879358</v>
      </c>
      <c r="AF70">
        <v>6.2254632259444795</v>
      </c>
      <c r="AG70">
        <v>29.861117236485082</v>
      </c>
      <c r="AH70">
        <v>10.116559759757878</v>
      </c>
      <c r="AI70">
        <v>0</v>
      </c>
      <c r="AJ70">
        <v>0</v>
      </c>
      <c r="AK70">
        <v>23.433772124713002</v>
      </c>
      <c r="AL70">
        <v>9.5657553554409063</v>
      </c>
      <c r="AM70">
        <v>7.0533918154873723</v>
      </c>
      <c r="AN70">
        <v>0</v>
      </c>
      <c r="AO70">
        <v>0</v>
      </c>
      <c r="AP70">
        <v>0.11287513337507826</v>
      </c>
      <c r="AQ70">
        <v>42.520603657900232</v>
      </c>
      <c r="AR70">
        <v>16.051031068252975</v>
      </c>
      <c r="AS70">
        <v>10.667908568566061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37.199767939862937</v>
      </c>
      <c r="BB70">
        <f t="shared" si="1"/>
        <v>852.7468334922653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421.00778010470259</v>
      </c>
      <c r="L71">
        <v>0</v>
      </c>
      <c r="M71">
        <v>62.975556393632758</v>
      </c>
      <c r="N71">
        <v>51.399796383622828</v>
      </c>
      <c r="O71">
        <v>36.262514194531825</v>
      </c>
      <c r="P71">
        <v>21.718267653143563</v>
      </c>
      <c r="Q71">
        <v>2.6073925159381446</v>
      </c>
      <c r="R71">
        <v>18.389752088040503</v>
      </c>
      <c r="S71">
        <v>11.480754716131498</v>
      </c>
      <c r="T71">
        <v>0</v>
      </c>
      <c r="U71">
        <v>51.921231609579372</v>
      </c>
      <c r="V71">
        <v>7.9878630024419</v>
      </c>
      <c r="W71">
        <v>15.325833059483545</v>
      </c>
      <c r="X71">
        <v>64.991941936744908</v>
      </c>
      <c r="Y71">
        <v>0</v>
      </c>
      <c r="Z71">
        <v>2.8874411496556043</v>
      </c>
      <c r="AA71">
        <v>7.8312220162805257</v>
      </c>
      <c r="AB71">
        <v>5.8305031487163435</v>
      </c>
      <c r="AC71">
        <v>1.135854390002087</v>
      </c>
      <c r="AD71">
        <v>1.1779295235858904</v>
      </c>
      <c r="AE71">
        <v>7.3240659757879358</v>
      </c>
      <c r="AF71">
        <v>12.450926451888959</v>
      </c>
      <c r="AG71">
        <v>29.861117236485082</v>
      </c>
      <c r="AH71">
        <v>15.596362775934043</v>
      </c>
      <c r="AI71">
        <v>0</v>
      </c>
      <c r="AJ71">
        <v>0</v>
      </c>
      <c r="AK71">
        <v>23.433772124713002</v>
      </c>
      <c r="AL71">
        <v>9.5657553554409063</v>
      </c>
      <c r="AM71">
        <v>7.0533918154873723</v>
      </c>
      <c r="AN71">
        <v>0</v>
      </c>
      <c r="AO71">
        <v>0</v>
      </c>
      <c r="AP71">
        <v>1.3545038922980588</v>
      </c>
      <c r="AQ71">
        <v>42.520603657900232</v>
      </c>
      <c r="AR71">
        <v>10.700687684408267</v>
      </c>
      <c r="AS71">
        <v>10.667908568566061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39.938258489970934</v>
      </c>
      <c r="BB71">
        <f t="shared" si="1"/>
        <v>915.52247093517303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470.9502031308096</v>
      </c>
      <c r="L72">
        <v>0</v>
      </c>
      <c r="M72">
        <v>62.975556393632758</v>
      </c>
      <c r="N72">
        <v>51.399796383622828</v>
      </c>
      <c r="O72">
        <v>36.262514194531825</v>
      </c>
      <c r="P72">
        <v>21.718267653143563</v>
      </c>
      <c r="Q72">
        <v>2.6073925159381446</v>
      </c>
      <c r="R72">
        <v>18.389752088040503</v>
      </c>
      <c r="S72">
        <v>11.480754716131498</v>
      </c>
      <c r="T72">
        <v>0</v>
      </c>
      <c r="U72">
        <v>51.921231609579372</v>
      </c>
      <c r="V72">
        <v>7.9878630024419</v>
      </c>
      <c r="W72">
        <v>15.325833059483545</v>
      </c>
      <c r="X72">
        <v>64.991941936744908</v>
      </c>
      <c r="Y72">
        <v>0</v>
      </c>
      <c r="Z72">
        <v>5.7748818409517835</v>
      </c>
      <c r="AA72">
        <v>12.379595917345021</v>
      </c>
      <c r="AB72">
        <v>5.8305031487163435</v>
      </c>
      <c r="AC72">
        <v>4.3162457863702777</v>
      </c>
      <c r="AD72">
        <v>8.1277133093299945</v>
      </c>
      <c r="AE72">
        <v>14.648132399499062</v>
      </c>
      <c r="AF72">
        <v>18.676388969526197</v>
      </c>
      <c r="AG72">
        <v>29.861117236485082</v>
      </c>
      <c r="AH72">
        <v>31.234877775725316</v>
      </c>
      <c r="AI72">
        <v>0</v>
      </c>
      <c r="AJ72">
        <v>0</v>
      </c>
      <c r="AK72">
        <v>23.433772124713002</v>
      </c>
      <c r="AL72">
        <v>9.5657553554409063</v>
      </c>
      <c r="AM72">
        <v>7.0533918154873723</v>
      </c>
      <c r="AN72">
        <v>0</v>
      </c>
      <c r="AO72">
        <v>0</v>
      </c>
      <c r="AP72">
        <v>1.3545038922980588</v>
      </c>
      <c r="AQ72">
        <v>42.520603657900232</v>
      </c>
      <c r="AR72">
        <v>10.700687684408267</v>
      </c>
      <c r="AS72">
        <v>10.667908568566061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43.98017038177484</v>
      </c>
      <c r="BB72">
        <f t="shared" si="1"/>
        <v>1008.1770157850887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512.80237927506437</v>
      </c>
      <c r="L73">
        <v>3.1621702142420505</v>
      </c>
      <c r="M73">
        <v>62.975556393632758</v>
      </c>
      <c r="N73">
        <v>51.399796383622828</v>
      </c>
      <c r="O73">
        <v>36.262514194531825</v>
      </c>
      <c r="P73">
        <v>21.718267653143563</v>
      </c>
      <c r="Q73">
        <v>2.6073925159381446</v>
      </c>
      <c r="R73">
        <v>18.389752088040503</v>
      </c>
      <c r="S73">
        <v>11.480754716131498</v>
      </c>
      <c r="T73">
        <v>0</v>
      </c>
      <c r="U73">
        <v>51.921231609579372</v>
      </c>
      <c r="V73">
        <v>7.9878630024419</v>
      </c>
      <c r="W73">
        <v>15.325833059483545</v>
      </c>
      <c r="X73">
        <v>64.991941936744908</v>
      </c>
      <c r="Y73">
        <v>0</v>
      </c>
      <c r="Z73">
        <v>8.6623229906073878</v>
      </c>
      <c r="AA73">
        <v>12.379595917345021</v>
      </c>
      <c r="AB73">
        <v>11.756198052702985</v>
      </c>
      <c r="AC73">
        <v>8.6410108781047796</v>
      </c>
      <c r="AD73">
        <v>12.191569515758713</v>
      </c>
      <c r="AE73">
        <v>22.04772807931538</v>
      </c>
      <c r="AF73">
        <v>21.16657482654978</v>
      </c>
      <c r="AG73">
        <v>29.861117236485082</v>
      </c>
      <c r="AH73">
        <v>41.646503551346271</v>
      </c>
      <c r="AI73">
        <v>2.271019586829472</v>
      </c>
      <c r="AJ73">
        <v>0</v>
      </c>
      <c r="AK73">
        <v>23.433772124713002</v>
      </c>
      <c r="AL73">
        <v>9.5657553554409063</v>
      </c>
      <c r="AM73">
        <v>7.0533918154873723</v>
      </c>
      <c r="AN73">
        <v>0</v>
      </c>
      <c r="AO73">
        <v>0</v>
      </c>
      <c r="AP73">
        <v>1.3545038922980588</v>
      </c>
      <c r="AQ73">
        <v>42.520603657900232</v>
      </c>
      <c r="AR73">
        <v>11.673477182216656</v>
      </c>
      <c r="AS73">
        <v>9.304787060738887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47.508015083236948</v>
      </c>
      <c r="BB73">
        <f t="shared" si="1"/>
        <v>1089.0473696832003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512.80237927506437</v>
      </c>
      <c r="L74">
        <v>3.1621702142420505</v>
      </c>
      <c r="M74">
        <v>62.975556393632758</v>
      </c>
      <c r="N74">
        <v>51.399796383622828</v>
      </c>
      <c r="O74">
        <v>36.262514194531825</v>
      </c>
      <c r="P74">
        <v>21.718267653143563</v>
      </c>
      <c r="Q74">
        <v>2.6073925159381446</v>
      </c>
      <c r="R74">
        <v>18.389752088040503</v>
      </c>
      <c r="S74">
        <v>11.480754716131498</v>
      </c>
      <c r="T74">
        <v>0</v>
      </c>
      <c r="U74">
        <v>51.921231609579372</v>
      </c>
      <c r="V74">
        <v>7.9878630024419</v>
      </c>
      <c r="W74">
        <v>15.325833059483545</v>
      </c>
      <c r="X74">
        <v>64.991941936744908</v>
      </c>
      <c r="Y74">
        <v>0</v>
      </c>
      <c r="Z74">
        <v>8.6623229906073878</v>
      </c>
      <c r="AA74">
        <v>12.379595917345021</v>
      </c>
      <c r="AB74">
        <v>11.756198052702985</v>
      </c>
      <c r="AC74">
        <v>8.6410108781047796</v>
      </c>
      <c r="AD74">
        <v>12.191569515758713</v>
      </c>
      <c r="AE74">
        <v>22.04772807931538</v>
      </c>
      <c r="AF74">
        <v>21.16657482654978</v>
      </c>
      <c r="AG74">
        <v>29.861117236485082</v>
      </c>
      <c r="AH74">
        <v>52.058129326967233</v>
      </c>
      <c r="AI74">
        <v>7.3808137691504889</v>
      </c>
      <c r="AJ74">
        <v>0</v>
      </c>
      <c r="AK74">
        <v>23.433772124713002</v>
      </c>
      <c r="AL74">
        <v>9.5657553554409063</v>
      </c>
      <c r="AM74">
        <v>7.0533918154873723</v>
      </c>
      <c r="AN74">
        <v>0</v>
      </c>
      <c r="AO74">
        <v>0</v>
      </c>
      <c r="AP74">
        <v>1.3545038922980588</v>
      </c>
      <c r="AQ74">
        <v>42.520603657900232</v>
      </c>
      <c r="AR74">
        <v>11.673477182216656</v>
      </c>
      <c r="AS74">
        <v>9.304787060738887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48.156810437478931</v>
      </c>
      <c r="BB74">
        <f t="shared" si="1"/>
        <v>1103.9199942869002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512.80237927506437</v>
      </c>
      <c r="L75">
        <v>3.1621702142420505</v>
      </c>
      <c r="M75">
        <v>62.975556393632758</v>
      </c>
      <c r="N75">
        <v>51.399796383622828</v>
      </c>
      <c r="O75">
        <v>36.262514194531825</v>
      </c>
      <c r="P75">
        <v>21.718267653143563</v>
      </c>
      <c r="Q75">
        <v>2.6073925159381446</v>
      </c>
      <c r="R75">
        <v>18.389752088040503</v>
      </c>
      <c r="S75">
        <v>11.480754716131498</v>
      </c>
      <c r="T75">
        <v>0</v>
      </c>
      <c r="U75">
        <v>51.921231609579372</v>
      </c>
      <c r="V75">
        <v>7.9878630024419</v>
      </c>
      <c r="W75">
        <v>15.325833059483545</v>
      </c>
      <c r="X75">
        <v>64.991941936744908</v>
      </c>
      <c r="Y75">
        <v>0</v>
      </c>
      <c r="Z75">
        <v>8.6623229906073878</v>
      </c>
      <c r="AA75">
        <v>12.379595917345021</v>
      </c>
      <c r="AB75">
        <v>11.756198052702985</v>
      </c>
      <c r="AC75">
        <v>8.6410108781047796</v>
      </c>
      <c r="AD75">
        <v>12.191569515758713</v>
      </c>
      <c r="AE75">
        <v>22.04772807931538</v>
      </c>
      <c r="AF75">
        <v>21.16657482654978</v>
      </c>
      <c r="AG75">
        <v>29.861117236485082</v>
      </c>
      <c r="AH75">
        <v>52.058129326967233</v>
      </c>
      <c r="AI75">
        <v>7.3808137691504889</v>
      </c>
      <c r="AJ75">
        <v>0</v>
      </c>
      <c r="AK75">
        <v>23.433772124713002</v>
      </c>
      <c r="AL75">
        <v>9.5657553554409063</v>
      </c>
      <c r="AM75">
        <v>7.0533918154873723</v>
      </c>
      <c r="AN75">
        <v>0</v>
      </c>
      <c r="AO75">
        <v>0</v>
      </c>
      <c r="AP75">
        <v>0.11287513337507826</v>
      </c>
      <c r="AQ75">
        <v>42.520603657900232</v>
      </c>
      <c r="AR75">
        <v>11.673477182216656</v>
      </c>
      <c r="AS75">
        <v>9.304787060738887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48.104910355355948</v>
      </c>
      <c r="BB75">
        <f t="shared" si="1"/>
        <v>1102.7302656101003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512.80237927506437</v>
      </c>
      <c r="L76">
        <v>3.1621702142420505</v>
      </c>
      <c r="M76">
        <v>62.975556393632758</v>
      </c>
      <c r="N76">
        <v>51.399796383622828</v>
      </c>
      <c r="O76">
        <v>36.262514194531825</v>
      </c>
      <c r="P76">
        <v>21.718267653143563</v>
      </c>
      <c r="Q76">
        <v>2.6073925159381446</v>
      </c>
      <c r="R76">
        <v>18.389752088040503</v>
      </c>
      <c r="S76">
        <v>11.480754716131498</v>
      </c>
      <c r="T76">
        <v>0</v>
      </c>
      <c r="U76">
        <v>51.921231609579372</v>
      </c>
      <c r="V76">
        <v>7.9878630024419</v>
      </c>
      <c r="W76">
        <v>15.325833059483545</v>
      </c>
      <c r="X76">
        <v>64.991941936744908</v>
      </c>
      <c r="Y76">
        <v>0</v>
      </c>
      <c r="Z76">
        <v>8.6623229906073878</v>
      </c>
      <c r="AA76">
        <v>12.379595917345021</v>
      </c>
      <c r="AB76">
        <v>11.756198052702985</v>
      </c>
      <c r="AC76">
        <v>8.6410108781047796</v>
      </c>
      <c r="AD76">
        <v>12.191569515758713</v>
      </c>
      <c r="AE76">
        <v>22.04772807931538</v>
      </c>
      <c r="AF76">
        <v>21.16657482654978</v>
      </c>
      <c r="AG76">
        <v>29.861117236485082</v>
      </c>
      <c r="AH76">
        <v>52.058129326967233</v>
      </c>
      <c r="AI76">
        <v>2.271019586829472</v>
      </c>
      <c r="AJ76">
        <v>0</v>
      </c>
      <c r="AK76">
        <v>23.433772124713002</v>
      </c>
      <c r="AL76">
        <v>9.5657553554409063</v>
      </c>
      <c r="AM76">
        <v>7.0533918154873723</v>
      </c>
      <c r="AN76">
        <v>0</v>
      </c>
      <c r="AO76">
        <v>0</v>
      </c>
      <c r="AP76">
        <v>0.11287513337507826</v>
      </c>
      <c r="AQ76">
        <v>42.520603657900232</v>
      </c>
      <c r="AR76">
        <v>11.673477182216656</v>
      </c>
      <c r="AS76">
        <v>9.304787060738887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47.891320958534926</v>
      </c>
      <c r="BB76">
        <f t="shared" si="1"/>
        <v>1097.8340608246003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512.80237927506437</v>
      </c>
      <c r="L77">
        <v>3.1621702142420505</v>
      </c>
      <c r="M77">
        <v>62.975556393632758</v>
      </c>
      <c r="N77">
        <v>51.399796383622828</v>
      </c>
      <c r="O77">
        <v>36.262514194531825</v>
      </c>
      <c r="P77">
        <v>21.718267653143563</v>
      </c>
      <c r="Q77">
        <v>2.6073925159381446</v>
      </c>
      <c r="R77">
        <v>18.389752088040503</v>
      </c>
      <c r="S77">
        <v>11.480754716131498</v>
      </c>
      <c r="T77">
        <v>0</v>
      </c>
      <c r="U77">
        <v>51.921231609579372</v>
      </c>
      <c r="V77">
        <v>7.9878630024419</v>
      </c>
      <c r="W77">
        <v>15.325833059483545</v>
      </c>
      <c r="X77">
        <v>64.991941936744908</v>
      </c>
      <c r="Y77">
        <v>0</v>
      </c>
      <c r="Z77">
        <v>8.6623229906073878</v>
      </c>
      <c r="AA77">
        <v>12.379595917345021</v>
      </c>
      <c r="AB77">
        <v>11.756198052702985</v>
      </c>
      <c r="AC77">
        <v>8.6410108781047796</v>
      </c>
      <c r="AD77">
        <v>12.191569515758713</v>
      </c>
      <c r="AE77">
        <v>22.04772807931538</v>
      </c>
      <c r="AF77">
        <v>21.16657482654978</v>
      </c>
      <c r="AG77">
        <v>29.861117236485082</v>
      </c>
      <c r="AH77">
        <v>52.058129326967233</v>
      </c>
      <c r="AI77">
        <v>0</v>
      </c>
      <c r="AJ77">
        <v>0</v>
      </c>
      <c r="AK77">
        <v>23.433772124713002</v>
      </c>
      <c r="AL77">
        <v>9.5657553554409063</v>
      </c>
      <c r="AM77">
        <v>7.0533918154873723</v>
      </c>
      <c r="AN77">
        <v>0</v>
      </c>
      <c r="AO77">
        <v>0</v>
      </c>
      <c r="AP77">
        <v>0.11287513337507826</v>
      </c>
      <c r="AQ77">
        <v>42.520603657900232</v>
      </c>
      <c r="AR77">
        <v>16.051031068252975</v>
      </c>
      <c r="AS77">
        <v>9.304787060738887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47.979374092241777</v>
      </c>
      <c r="BB77">
        <f t="shared" si="1"/>
        <v>1099.8525419901002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512.80237927506437</v>
      </c>
      <c r="L78">
        <v>3.1621702142420505</v>
      </c>
      <c r="M78">
        <v>62.975556393632758</v>
      </c>
      <c r="N78">
        <v>51.399796383622828</v>
      </c>
      <c r="O78">
        <v>36.262514194531825</v>
      </c>
      <c r="P78">
        <v>21.718267653143563</v>
      </c>
      <c r="Q78">
        <v>2.6073925159381446</v>
      </c>
      <c r="R78">
        <v>18.389752088040503</v>
      </c>
      <c r="S78">
        <v>11.480754716131498</v>
      </c>
      <c r="T78">
        <v>0</v>
      </c>
      <c r="U78">
        <v>51.921231609579372</v>
      </c>
      <c r="V78">
        <v>7.9878630024419</v>
      </c>
      <c r="W78">
        <v>15.325833059483545</v>
      </c>
      <c r="X78">
        <v>64.991941936744908</v>
      </c>
      <c r="Y78">
        <v>0</v>
      </c>
      <c r="Z78">
        <v>8.6623229906073878</v>
      </c>
      <c r="AA78">
        <v>12.379595917345021</v>
      </c>
      <c r="AB78">
        <v>11.756198052702985</v>
      </c>
      <c r="AC78">
        <v>8.6410108781047796</v>
      </c>
      <c r="AD78">
        <v>12.191569515758713</v>
      </c>
      <c r="AE78">
        <v>22.04772807931538</v>
      </c>
      <c r="AF78">
        <v>21.16657482654978</v>
      </c>
      <c r="AG78">
        <v>29.861117236485082</v>
      </c>
      <c r="AH78">
        <v>52.058129326967233</v>
      </c>
      <c r="AI78">
        <v>0</v>
      </c>
      <c r="AJ78">
        <v>0</v>
      </c>
      <c r="AK78">
        <v>23.433772124713002</v>
      </c>
      <c r="AL78">
        <v>9.5657553554409063</v>
      </c>
      <c r="AM78">
        <v>7.0533918154873723</v>
      </c>
      <c r="AN78">
        <v>0</v>
      </c>
      <c r="AO78">
        <v>0</v>
      </c>
      <c r="AP78">
        <v>0.11287513337507826</v>
      </c>
      <c r="AQ78">
        <v>42.520603657900232</v>
      </c>
      <c r="AR78">
        <v>16.051031068252975</v>
      </c>
      <c r="AS78">
        <v>9.304787060738887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47.979374092241777</v>
      </c>
      <c r="BB78">
        <f t="shared" si="1"/>
        <v>1099.8525419901002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512.80237927506437</v>
      </c>
      <c r="L79">
        <v>3.1621702142420505</v>
      </c>
      <c r="M79">
        <v>62.975556393632758</v>
      </c>
      <c r="N79">
        <v>51.399796383622828</v>
      </c>
      <c r="O79">
        <v>36.262514194531825</v>
      </c>
      <c r="P79">
        <v>21.718267653143563</v>
      </c>
      <c r="Q79">
        <v>2.6073925159381446</v>
      </c>
      <c r="R79">
        <v>18.389752088040503</v>
      </c>
      <c r="S79">
        <v>11.480754716131498</v>
      </c>
      <c r="T79">
        <v>0</v>
      </c>
      <c r="U79">
        <v>51.921231609579372</v>
      </c>
      <c r="V79">
        <v>7.9878630024419</v>
      </c>
      <c r="W79">
        <v>15.325833059483545</v>
      </c>
      <c r="X79">
        <v>64.991941936744908</v>
      </c>
      <c r="Y79">
        <v>0</v>
      </c>
      <c r="Z79">
        <v>5.7748818409517835</v>
      </c>
      <c r="AA79">
        <v>12.379595917345021</v>
      </c>
      <c r="AB79">
        <v>1.7848479754748483</v>
      </c>
      <c r="AC79">
        <v>4.3162457863702777</v>
      </c>
      <c r="AD79">
        <v>8.0099199535587573</v>
      </c>
      <c r="AE79">
        <v>14.648132399499062</v>
      </c>
      <c r="AF79">
        <v>18.676388969526197</v>
      </c>
      <c r="AG79">
        <v>29.861117236485082</v>
      </c>
      <c r="AH79">
        <v>35.829481846587349</v>
      </c>
      <c r="AI79">
        <v>0</v>
      </c>
      <c r="AJ79">
        <v>0</v>
      </c>
      <c r="AK79">
        <v>23.433772124713002</v>
      </c>
      <c r="AL79">
        <v>9.5657553554409063</v>
      </c>
      <c r="AM79">
        <v>7.0533918154873723</v>
      </c>
      <c r="AN79">
        <v>0</v>
      </c>
      <c r="AO79">
        <v>0</v>
      </c>
      <c r="AP79">
        <v>1.3545038922980588</v>
      </c>
      <c r="AQ79">
        <v>42.520603657900232</v>
      </c>
      <c r="AR79">
        <v>16.051031068252975</v>
      </c>
      <c r="AS79">
        <v>9.304787060738887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46.04645823562678</v>
      </c>
      <c r="BB79">
        <f t="shared" si="1"/>
        <v>1055.5434517076003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512.80237927506437</v>
      </c>
      <c r="L80">
        <v>3.1621702142420505</v>
      </c>
      <c r="M80">
        <v>62.975556393632758</v>
      </c>
      <c r="N80">
        <v>51.399796383622828</v>
      </c>
      <c r="O80">
        <v>36.262514194531825</v>
      </c>
      <c r="P80">
        <v>21.718267653143563</v>
      </c>
      <c r="Q80">
        <v>2.6073925159381446</v>
      </c>
      <c r="R80">
        <v>18.389752088040503</v>
      </c>
      <c r="S80">
        <v>11.480754716131498</v>
      </c>
      <c r="T80">
        <v>0</v>
      </c>
      <c r="U80">
        <v>51.921231609579372</v>
      </c>
      <c r="V80">
        <v>7.9878630024419</v>
      </c>
      <c r="W80">
        <v>15.325833059483545</v>
      </c>
      <c r="X80">
        <v>64.991941936744908</v>
      </c>
      <c r="Y80">
        <v>0</v>
      </c>
      <c r="Z80">
        <v>2.8874411496556043</v>
      </c>
      <c r="AA80">
        <v>7.8312220162805257</v>
      </c>
      <c r="AB80">
        <v>0</v>
      </c>
      <c r="AC80">
        <v>4.3162457863702777</v>
      </c>
      <c r="AD80">
        <v>1.1779295235858904</v>
      </c>
      <c r="AE80">
        <v>6.8663122162387804</v>
      </c>
      <c r="AF80">
        <v>18.676388969526197</v>
      </c>
      <c r="AG80">
        <v>29.861117236485082</v>
      </c>
      <c r="AH80">
        <v>25.291398950532244</v>
      </c>
      <c r="AI80">
        <v>0</v>
      </c>
      <c r="AJ80">
        <v>0</v>
      </c>
      <c r="AK80">
        <v>23.433772124713002</v>
      </c>
      <c r="AL80">
        <v>9.5657553554409063</v>
      </c>
      <c r="AM80">
        <v>7.0533918154873723</v>
      </c>
      <c r="AN80">
        <v>0</v>
      </c>
      <c r="AO80">
        <v>0</v>
      </c>
      <c r="AP80">
        <v>1.3545038922980588</v>
      </c>
      <c r="AQ80">
        <v>31.890452568148614</v>
      </c>
      <c r="AR80">
        <v>16.051031068252975</v>
      </c>
      <c r="AS80">
        <v>9.304787060738887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44.165345076051381</v>
      </c>
      <c r="BB80">
        <f t="shared" si="1"/>
        <v>1012.4218577003003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512.80570681048653</v>
      </c>
      <c r="L81">
        <v>3.1622093052833407</v>
      </c>
      <c r="M81">
        <v>62.975556393632758</v>
      </c>
      <c r="N81">
        <v>51.399796383622828</v>
      </c>
      <c r="O81">
        <v>36.262514194531825</v>
      </c>
      <c r="P81">
        <v>21.718267653143563</v>
      </c>
      <c r="Q81">
        <v>2.6073925159381446</v>
      </c>
      <c r="R81">
        <v>18.389752088040503</v>
      </c>
      <c r="S81">
        <v>11.480754716131498</v>
      </c>
      <c r="T81">
        <v>0</v>
      </c>
      <c r="U81">
        <v>51.921231609579372</v>
      </c>
      <c r="V81">
        <v>7.9878630024419</v>
      </c>
      <c r="W81">
        <v>14.982008152022132</v>
      </c>
      <c r="X81">
        <v>64.991941936744908</v>
      </c>
      <c r="Y81">
        <v>0</v>
      </c>
      <c r="Z81">
        <v>2.8874411496556043</v>
      </c>
      <c r="AA81">
        <v>6.1605615028177825</v>
      </c>
      <c r="AB81">
        <v>0</v>
      </c>
      <c r="AC81">
        <v>0</v>
      </c>
      <c r="AD81">
        <v>0</v>
      </c>
      <c r="AE81">
        <v>6.8663122162387804</v>
      </c>
      <c r="AF81">
        <v>18.676388969526197</v>
      </c>
      <c r="AG81">
        <v>29.861117236485082</v>
      </c>
      <c r="AH81">
        <v>16.860932633688165</v>
      </c>
      <c r="AI81">
        <v>0</v>
      </c>
      <c r="AJ81">
        <v>0</v>
      </c>
      <c r="AK81">
        <v>23.433772124713002</v>
      </c>
      <c r="AL81">
        <v>9.5657553554409063</v>
      </c>
      <c r="AM81">
        <v>7.0533918154873723</v>
      </c>
      <c r="AN81">
        <v>0</v>
      </c>
      <c r="AO81">
        <v>0</v>
      </c>
      <c r="AP81">
        <v>1.3545038922980588</v>
      </c>
      <c r="AQ81">
        <v>31.890452568148614</v>
      </c>
      <c r="AR81">
        <v>16.051031068252975</v>
      </c>
      <c r="AS81">
        <v>10.667908568566061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43.556208769469947</v>
      </c>
      <c r="BB81">
        <f t="shared" si="1"/>
        <v>998.45835509344784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512.80570681048653</v>
      </c>
      <c r="L82">
        <v>3.1621168878415209</v>
      </c>
      <c r="M82">
        <v>62.975556393632758</v>
      </c>
      <c r="N82">
        <v>51.399796383622828</v>
      </c>
      <c r="O82">
        <v>36.262514194531825</v>
      </c>
      <c r="P82">
        <v>21.718267653143563</v>
      </c>
      <c r="Q82">
        <v>2.6073925159381446</v>
      </c>
      <c r="R82">
        <v>18.389752088040503</v>
      </c>
      <c r="S82">
        <v>11.480754716131498</v>
      </c>
      <c r="T82">
        <v>0</v>
      </c>
      <c r="U82">
        <v>51.921231609579372</v>
      </c>
      <c r="V82">
        <v>7.9878630024419</v>
      </c>
      <c r="W82">
        <v>14.982008152022132</v>
      </c>
      <c r="X82">
        <v>64.991941936744908</v>
      </c>
      <c r="Y82">
        <v>0</v>
      </c>
      <c r="Z82">
        <v>2.8874411496556043</v>
      </c>
      <c r="AA82">
        <v>1.6706605134627428</v>
      </c>
      <c r="AB82">
        <v>0</v>
      </c>
      <c r="AC82">
        <v>0</v>
      </c>
      <c r="AD82">
        <v>0</v>
      </c>
      <c r="AE82">
        <v>6.8663122162387804</v>
      </c>
      <c r="AF82">
        <v>18.676388969526197</v>
      </c>
      <c r="AG82">
        <v>29.861117236485082</v>
      </c>
      <c r="AH82">
        <v>8.4304663168440825</v>
      </c>
      <c r="AI82">
        <v>0</v>
      </c>
      <c r="AJ82">
        <v>0</v>
      </c>
      <c r="AK82">
        <v>23.433772124713002</v>
      </c>
      <c r="AL82">
        <v>9.5657553554409063</v>
      </c>
      <c r="AM82">
        <v>7.0533918154873723</v>
      </c>
      <c r="AN82">
        <v>0</v>
      </c>
      <c r="AO82">
        <v>0</v>
      </c>
      <c r="AP82">
        <v>1.3545038922980588</v>
      </c>
      <c r="AQ82">
        <v>27.576123802128997</v>
      </c>
      <c r="AR82">
        <v>16.051031068252975</v>
      </c>
      <c r="AS82">
        <v>10.667908568566061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42.83579461060215</v>
      </c>
      <c r="BB82">
        <f t="shared" si="1"/>
        <v>981.94398076265509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512.80570681048653</v>
      </c>
      <c r="L83">
        <v>3.1621168878415209</v>
      </c>
      <c r="M83">
        <v>62.975556393632758</v>
      </c>
      <c r="N83">
        <v>51.399796383622828</v>
      </c>
      <c r="O83">
        <v>36.262514194531825</v>
      </c>
      <c r="P83">
        <v>21.718267653143563</v>
      </c>
      <c r="Q83">
        <v>2.6073925159381446</v>
      </c>
      <c r="R83">
        <v>18.389752088040503</v>
      </c>
      <c r="S83">
        <v>11.480754716131498</v>
      </c>
      <c r="T83">
        <v>0</v>
      </c>
      <c r="U83">
        <v>51.921231609579372</v>
      </c>
      <c r="V83">
        <v>7.9878630024419</v>
      </c>
      <c r="W83">
        <v>14.982008152022132</v>
      </c>
      <c r="X83">
        <v>64.991941936744908</v>
      </c>
      <c r="Y83">
        <v>0</v>
      </c>
      <c r="Z83">
        <v>2.8874411496556043</v>
      </c>
      <c r="AA83">
        <v>0</v>
      </c>
      <c r="AB83">
        <v>0</v>
      </c>
      <c r="AC83">
        <v>0</v>
      </c>
      <c r="AD83">
        <v>0</v>
      </c>
      <c r="AE83">
        <v>6.8663122162387804</v>
      </c>
      <c r="AF83">
        <v>18.676388969526197</v>
      </c>
      <c r="AG83">
        <v>29.861117236485082</v>
      </c>
      <c r="AH83">
        <v>0</v>
      </c>
      <c r="AI83">
        <v>0</v>
      </c>
      <c r="AJ83">
        <v>0</v>
      </c>
      <c r="AK83">
        <v>23.433772124713002</v>
      </c>
      <c r="AL83">
        <v>9.5657553554409063</v>
      </c>
      <c r="AM83">
        <v>5.9371985823418907</v>
      </c>
      <c r="AN83">
        <v>0</v>
      </c>
      <c r="AO83">
        <v>0</v>
      </c>
      <c r="AP83">
        <v>0.11287513337507826</v>
      </c>
      <c r="AQ83">
        <v>21.260302179503235</v>
      </c>
      <c r="AR83">
        <v>16.051031068252975</v>
      </c>
      <c r="AS83">
        <v>10.667908568566061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42.051009206001083</v>
      </c>
      <c r="BB83">
        <f t="shared" si="1"/>
        <v>963.95399572225529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512.80570681048653</v>
      </c>
      <c r="L84">
        <v>3.1621168878415209</v>
      </c>
      <c r="M84">
        <v>62.975556393632758</v>
      </c>
      <c r="N84">
        <v>51.399796383622828</v>
      </c>
      <c r="O84">
        <v>36.262514194531825</v>
      </c>
      <c r="P84">
        <v>21.718267653143563</v>
      </c>
      <c r="Q84">
        <v>2.6073925159381446</v>
      </c>
      <c r="R84">
        <v>18.389752088040503</v>
      </c>
      <c r="S84">
        <v>11.480754716131498</v>
      </c>
      <c r="T84">
        <v>0</v>
      </c>
      <c r="U84">
        <v>51.921231609579372</v>
      </c>
      <c r="V84">
        <v>7.9878630024419</v>
      </c>
      <c r="W84">
        <v>14.982008152022132</v>
      </c>
      <c r="X84">
        <v>64.991941936744908</v>
      </c>
      <c r="Y84">
        <v>0</v>
      </c>
      <c r="Z84">
        <v>2.8874411496556043</v>
      </c>
      <c r="AA84">
        <v>0</v>
      </c>
      <c r="AB84">
        <v>0</v>
      </c>
      <c r="AC84">
        <v>0</v>
      </c>
      <c r="AD84">
        <v>0</v>
      </c>
      <c r="AE84">
        <v>6.8663122162387804</v>
      </c>
      <c r="AF84">
        <v>18.676388969526197</v>
      </c>
      <c r="AG84">
        <v>29.861117236485082</v>
      </c>
      <c r="AH84">
        <v>0</v>
      </c>
      <c r="AI84">
        <v>0</v>
      </c>
      <c r="AJ84">
        <v>0</v>
      </c>
      <c r="AK84">
        <v>23.433772124713002</v>
      </c>
      <c r="AL84">
        <v>9.5657553554409063</v>
      </c>
      <c r="AM84">
        <v>4.6903869158839493</v>
      </c>
      <c r="AN84">
        <v>0</v>
      </c>
      <c r="AO84">
        <v>0</v>
      </c>
      <c r="AP84">
        <v>0.11287513337507826</v>
      </c>
      <c r="AQ84">
        <v>10.630151089751617</v>
      </c>
      <c r="AR84">
        <v>16.051031068252975</v>
      </c>
      <c r="AS84">
        <v>10.667908568566061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41.554552162791524</v>
      </c>
      <c r="BB84">
        <f t="shared" si="1"/>
        <v>952.57349000925524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512.80570681048653</v>
      </c>
      <c r="L85">
        <v>3.1621168878415209</v>
      </c>
      <c r="M85">
        <v>62.975556393632758</v>
      </c>
      <c r="N85">
        <v>51.399796383622828</v>
      </c>
      <c r="O85">
        <v>36.262514194531825</v>
      </c>
      <c r="P85">
        <v>21.718267653143563</v>
      </c>
      <c r="Q85">
        <v>2.6073925159381446</v>
      </c>
      <c r="R85">
        <v>18.389752088040503</v>
      </c>
      <c r="S85">
        <v>11.480754716131498</v>
      </c>
      <c r="T85">
        <v>0</v>
      </c>
      <c r="U85">
        <v>51.921231609579372</v>
      </c>
      <c r="V85">
        <v>7.9878630024419</v>
      </c>
      <c r="W85">
        <v>14.982008152022132</v>
      </c>
      <c r="X85">
        <v>64.991941936744908</v>
      </c>
      <c r="Y85">
        <v>0</v>
      </c>
      <c r="Z85">
        <v>2.8874411496556043</v>
      </c>
      <c r="AA85">
        <v>0</v>
      </c>
      <c r="AB85">
        <v>0</v>
      </c>
      <c r="AC85">
        <v>0</v>
      </c>
      <c r="AD85">
        <v>0</v>
      </c>
      <c r="AE85">
        <v>6.8663122162387804</v>
      </c>
      <c r="AF85">
        <v>18.676388969526197</v>
      </c>
      <c r="AG85">
        <v>29.861117236485082</v>
      </c>
      <c r="AH85">
        <v>0</v>
      </c>
      <c r="AI85">
        <v>0</v>
      </c>
      <c r="AJ85">
        <v>0</v>
      </c>
      <c r="AK85">
        <v>23.433772124713002</v>
      </c>
      <c r="AL85">
        <v>9.5657553554409063</v>
      </c>
      <c r="AM85">
        <v>2.3155075725318306</v>
      </c>
      <c r="AN85">
        <v>0</v>
      </c>
      <c r="AO85">
        <v>0</v>
      </c>
      <c r="AP85">
        <v>0.11287513337507826</v>
      </c>
      <c r="AQ85">
        <v>0</v>
      </c>
      <c r="AR85">
        <v>16.051031068252975</v>
      </c>
      <c r="AS85">
        <v>10.667908568566061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41.010941890687789</v>
      </c>
      <c r="BB85">
        <f t="shared" si="1"/>
        <v>940.11206984825515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512.80570681048653</v>
      </c>
      <c r="L86">
        <v>3.1621168878415209</v>
      </c>
      <c r="M86">
        <v>62.975556393632758</v>
      </c>
      <c r="N86">
        <v>51.399796383622828</v>
      </c>
      <c r="O86">
        <v>36.262514194531825</v>
      </c>
      <c r="P86">
        <v>21.718267653143563</v>
      </c>
      <c r="Q86">
        <v>2.6073925159381446</v>
      </c>
      <c r="R86">
        <v>18.389752088040503</v>
      </c>
      <c r="S86">
        <v>11.480754716131498</v>
      </c>
      <c r="T86">
        <v>0</v>
      </c>
      <c r="U86">
        <v>51.921231609579372</v>
      </c>
      <c r="V86">
        <v>7.9878630024419</v>
      </c>
      <c r="W86">
        <v>14.982008152022132</v>
      </c>
      <c r="X86">
        <v>64.991941936744908</v>
      </c>
      <c r="Y86">
        <v>0</v>
      </c>
      <c r="Z86">
        <v>2.8874411496556043</v>
      </c>
      <c r="AA86">
        <v>0</v>
      </c>
      <c r="AB86">
        <v>0</v>
      </c>
      <c r="AC86">
        <v>0</v>
      </c>
      <c r="AD86">
        <v>0</v>
      </c>
      <c r="AE86">
        <v>6.8663122162387804</v>
      </c>
      <c r="AF86">
        <v>18.676388969526197</v>
      </c>
      <c r="AG86">
        <v>29.861117236485082</v>
      </c>
      <c r="AH86">
        <v>0</v>
      </c>
      <c r="AI86">
        <v>0</v>
      </c>
      <c r="AJ86">
        <v>0</v>
      </c>
      <c r="AK86">
        <v>23.433772124713002</v>
      </c>
      <c r="AL86">
        <v>9.5657553554409063</v>
      </c>
      <c r="AM86">
        <v>0</v>
      </c>
      <c r="AN86">
        <v>0</v>
      </c>
      <c r="AO86">
        <v>0</v>
      </c>
      <c r="AP86">
        <v>0.11287513337507826</v>
      </c>
      <c r="AQ86">
        <v>0</v>
      </c>
      <c r="AR86">
        <v>16.051031068252975</v>
      </c>
      <c r="AS86">
        <v>10.667908568566061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40.914153674155955</v>
      </c>
      <c r="BB86">
        <f t="shared" si="1"/>
        <v>937.89335049225519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512.80570681048653</v>
      </c>
      <c r="L87">
        <v>3.1621168878415209</v>
      </c>
      <c r="M87">
        <v>62.975556393632758</v>
      </c>
      <c r="N87">
        <v>51.399796383622828</v>
      </c>
      <c r="O87">
        <v>36.262514194531825</v>
      </c>
      <c r="P87">
        <v>21.718267653143563</v>
      </c>
      <c r="Q87">
        <v>2.6487441898962851</v>
      </c>
      <c r="R87">
        <v>18.389752088040503</v>
      </c>
      <c r="S87">
        <v>11.480754716131498</v>
      </c>
      <c r="T87">
        <v>0</v>
      </c>
      <c r="U87">
        <v>51.921231609579372</v>
      </c>
      <c r="V87">
        <v>7.9878630024419</v>
      </c>
      <c r="W87">
        <v>14.982008152022132</v>
      </c>
      <c r="X87">
        <v>64.991941936744908</v>
      </c>
      <c r="Y87">
        <v>0</v>
      </c>
      <c r="Z87">
        <v>2.8874411496556043</v>
      </c>
      <c r="AA87">
        <v>0</v>
      </c>
      <c r="AB87">
        <v>0</v>
      </c>
      <c r="AC87">
        <v>0</v>
      </c>
      <c r="AD87">
        <v>0</v>
      </c>
      <c r="AE87">
        <v>6.8663122162387804</v>
      </c>
      <c r="AF87">
        <v>18.676388969526197</v>
      </c>
      <c r="AG87">
        <v>29.861117236485082</v>
      </c>
      <c r="AH87">
        <v>0</v>
      </c>
      <c r="AI87">
        <v>0</v>
      </c>
      <c r="AJ87">
        <v>0</v>
      </c>
      <c r="AK87">
        <v>23.433772124713002</v>
      </c>
      <c r="AL87">
        <v>9.5657553554409063</v>
      </c>
      <c r="AM87">
        <v>0</v>
      </c>
      <c r="AN87">
        <v>0</v>
      </c>
      <c r="AO87">
        <v>0</v>
      </c>
      <c r="AP87">
        <v>0.11287513337507826</v>
      </c>
      <c r="AQ87">
        <v>0</v>
      </c>
      <c r="AR87">
        <v>16.051031068252975</v>
      </c>
      <c r="AS87">
        <v>10.667908568566061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40.915882174127404</v>
      </c>
      <c r="BB87">
        <f t="shared" si="1"/>
        <v>937.93297366624188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512.80570681048653</v>
      </c>
      <c r="L88">
        <v>3.1621168878415209</v>
      </c>
      <c r="M88">
        <v>62.975556393632758</v>
      </c>
      <c r="N88">
        <v>51.399796383622828</v>
      </c>
      <c r="O88">
        <v>36.262514194531825</v>
      </c>
      <c r="P88">
        <v>21.718267653143563</v>
      </c>
      <c r="Q88">
        <v>2.6487441898962851</v>
      </c>
      <c r="R88">
        <v>18.389752088040503</v>
      </c>
      <c r="S88">
        <v>11.480754716131498</v>
      </c>
      <c r="T88">
        <v>0</v>
      </c>
      <c r="U88">
        <v>51.921231609579372</v>
      </c>
      <c r="V88">
        <v>7.9878630024419</v>
      </c>
      <c r="W88">
        <v>14.982008152022132</v>
      </c>
      <c r="X88">
        <v>64.991941936744908</v>
      </c>
      <c r="Y88">
        <v>0</v>
      </c>
      <c r="Z88">
        <v>2.8874411496556043</v>
      </c>
      <c r="AA88">
        <v>0</v>
      </c>
      <c r="AB88">
        <v>0</v>
      </c>
      <c r="AC88">
        <v>0</v>
      </c>
      <c r="AD88">
        <v>0</v>
      </c>
      <c r="AE88">
        <v>6.8663122162387804</v>
      </c>
      <c r="AF88">
        <v>18.676388969526197</v>
      </c>
      <c r="AG88">
        <v>29.861117236485082</v>
      </c>
      <c r="AH88">
        <v>0</v>
      </c>
      <c r="AI88">
        <v>0</v>
      </c>
      <c r="AJ88">
        <v>0</v>
      </c>
      <c r="AK88">
        <v>23.433772124713002</v>
      </c>
      <c r="AL88">
        <v>9.5657553554409063</v>
      </c>
      <c r="AM88">
        <v>0</v>
      </c>
      <c r="AN88">
        <v>0</v>
      </c>
      <c r="AO88">
        <v>0</v>
      </c>
      <c r="AP88">
        <v>0.11287513337507826</v>
      </c>
      <c r="AQ88">
        <v>0</v>
      </c>
      <c r="AR88">
        <v>16.051031068252975</v>
      </c>
      <c r="AS88">
        <v>10.667908568566061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40.915882174127404</v>
      </c>
      <c r="BB88">
        <f t="shared" si="1"/>
        <v>937.93297366624188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512.80570681048653</v>
      </c>
      <c r="L89">
        <v>3.1621168878415209</v>
      </c>
      <c r="M89">
        <v>62.975556393632758</v>
      </c>
      <c r="N89">
        <v>51.399796383622828</v>
      </c>
      <c r="O89">
        <v>36.262514194531825</v>
      </c>
      <c r="P89">
        <v>21.718267653143563</v>
      </c>
      <c r="Q89">
        <v>2.6487441898962851</v>
      </c>
      <c r="R89">
        <v>18.389752088040503</v>
      </c>
      <c r="S89">
        <v>11.480754716131498</v>
      </c>
      <c r="T89">
        <v>0</v>
      </c>
      <c r="U89">
        <v>51.921231609579372</v>
      </c>
      <c r="V89">
        <v>7.9878630024419</v>
      </c>
      <c r="W89">
        <v>14.578474375434022</v>
      </c>
      <c r="X89">
        <v>64.991941936744908</v>
      </c>
      <c r="Y89">
        <v>0</v>
      </c>
      <c r="Z89">
        <v>2.8874411496556043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12.589269481006054</v>
      </c>
      <c r="AG89">
        <v>29.861117236485082</v>
      </c>
      <c r="AH89">
        <v>0</v>
      </c>
      <c r="AI89">
        <v>0</v>
      </c>
      <c r="AJ89">
        <v>0</v>
      </c>
      <c r="AK89">
        <v>23.433772124713002</v>
      </c>
      <c r="AL89">
        <v>9.5657553554409063</v>
      </c>
      <c r="AM89">
        <v>0</v>
      </c>
      <c r="AN89">
        <v>0</v>
      </c>
      <c r="AO89">
        <v>0</v>
      </c>
      <c r="AP89">
        <v>1.3545038922980588</v>
      </c>
      <c r="AQ89">
        <v>0</v>
      </c>
      <c r="AR89">
        <v>16.051031068252975</v>
      </c>
      <c r="AS89">
        <v>10.667908568566061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40.409461099130084</v>
      </c>
      <c r="BB89">
        <f t="shared" si="1"/>
        <v>926.32405801881521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512.80570681048653</v>
      </c>
      <c r="L90">
        <v>3.1621168878415209</v>
      </c>
      <c r="M90">
        <v>62.975556393632758</v>
      </c>
      <c r="N90">
        <v>51.399796383622828</v>
      </c>
      <c r="O90">
        <v>36.262514194531825</v>
      </c>
      <c r="P90">
        <v>21.718267653143563</v>
      </c>
      <c r="Q90">
        <v>2.6487441898962851</v>
      </c>
      <c r="R90">
        <v>18.389752088040503</v>
      </c>
      <c r="S90">
        <v>11.480754716131498</v>
      </c>
      <c r="T90">
        <v>0</v>
      </c>
      <c r="U90">
        <v>51.921231609579372</v>
      </c>
      <c r="V90">
        <v>7.9878630024419</v>
      </c>
      <c r="W90">
        <v>14.578474375434022</v>
      </c>
      <c r="X90">
        <v>64.991941936744908</v>
      </c>
      <c r="Y90">
        <v>0</v>
      </c>
      <c r="Z90">
        <v>2.8874411496556043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12.450926451888959</v>
      </c>
      <c r="AG90">
        <v>29.861117236485082</v>
      </c>
      <c r="AH90">
        <v>0</v>
      </c>
      <c r="AI90">
        <v>0</v>
      </c>
      <c r="AJ90">
        <v>0</v>
      </c>
      <c r="AK90">
        <v>23.433772124713002</v>
      </c>
      <c r="AL90">
        <v>9.5657553554409063</v>
      </c>
      <c r="AM90">
        <v>0</v>
      </c>
      <c r="AN90">
        <v>0</v>
      </c>
      <c r="AO90">
        <v>0</v>
      </c>
      <c r="AP90">
        <v>1.3545038922980588</v>
      </c>
      <c r="AQ90">
        <v>0</v>
      </c>
      <c r="AR90">
        <v>16.051031068252975</v>
      </c>
      <c r="AS90">
        <v>10.667908568566061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40.403678360512984</v>
      </c>
      <c r="BB90">
        <f t="shared" si="1"/>
        <v>926.1914977283152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474.4860345274729</v>
      </c>
      <c r="L91">
        <v>1.3358061586090435</v>
      </c>
      <c r="M91">
        <v>62.975556393632758</v>
      </c>
      <c r="N91">
        <v>51.399796383622828</v>
      </c>
      <c r="O91">
        <v>36.262514194531825</v>
      </c>
      <c r="P91">
        <v>21.718267653143563</v>
      </c>
      <c r="Q91">
        <v>4.471546721029835</v>
      </c>
      <c r="R91">
        <v>18.389752088040503</v>
      </c>
      <c r="S91">
        <v>11.476238375447412</v>
      </c>
      <c r="T91">
        <v>0</v>
      </c>
      <c r="U91">
        <v>51.921231609579372</v>
      </c>
      <c r="V91">
        <v>7.9878630024419</v>
      </c>
      <c r="W91">
        <v>14.578474375434022</v>
      </c>
      <c r="X91">
        <v>64.991941936744908</v>
      </c>
      <c r="Y91">
        <v>0</v>
      </c>
      <c r="Z91">
        <v>2.8874411496556043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6.2254632259444795</v>
      </c>
      <c r="AG91">
        <v>29.861117236485082</v>
      </c>
      <c r="AH91">
        <v>0</v>
      </c>
      <c r="AI91">
        <v>0</v>
      </c>
      <c r="AJ91">
        <v>0</v>
      </c>
      <c r="AK91">
        <v>23.433772124713002</v>
      </c>
      <c r="AL91">
        <v>9.5657553554409063</v>
      </c>
      <c r="AM91">
        <v>0</v>
      </c>
      <c r="AN91">
        <v>0</v>
      </c>
      <c r="AO91">
        <v>0</v>
      </c>
      <c r="AP91">
        <v>0.79012730870381964</v>
      </c>
      <c r="AQ91">
        <v>0</v>
      </c>
      <c r="AR91">
        <v>16.051031068252975</v>
      </c>
      <c r="AS91">
        <v>10.667908568566061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38.517765329323154</v>
      </c>
      <c r="BB91">
        <f t="shared" si="1"/>
        <v>882.95987412816987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437.36386996358493</v>
      </c>
      <c r="L92">
        <v>0</v>
      </c>
      <c r="M92">
        <v>62.975556393632758</v>
      </c>
      <c r="N92">
        <v>51.399796383622828</v>
      </c>
      <c r="O92">
        <v>36.262514194531825</v>
      </c>
      <c r="P92">
        <v>21.718267653143563</v>
      </c>
      <c r="Q92">
        <v>4.471546721029835</v>
      </c>
      <c r="R92">
        <v>18.389752088040503</v>
      </c>
      <c r="S92">
        <v>11.480754716131498</v>
      </c>
      <c r="T92">
        <v>0</v>
      </c>
      <c r="U92">
        <v>51.921231609579372</v>
      </c>
      <c r="V92">
        <v>7.9878630024419</v>
      </c>
      <c r="W92">
        <v>14.578474375434022</v>
      </c>
      <c r="X92">
        <v>64.991941936744908</v>
      </c>
      <c r="Y92">
        <v>0</v>
      </c>
      <c r="Z92">
        <v>2.8874411496556043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6.2254632259444795</v>
      </c>
      <c r="AG92">
        <v>29.861117236485082</v>
      </c>
      <c r="AH92">
        <v>0</v>
      </c>
      <c r="AI92">
        <v>0</v>
      </c>
      <c r="AJ92">
        <v>0</v>
      </c>
      <c r="AK92">
        <v>23.433772124713002</v>
      </c>
      <c r="AL92">
        <v>9.5657553554409063</v>
      </c>
      <c r="AM92">
        <v>0</v>
      </c>
      <c r="AN92">
        <v>0</v>
      </c>
      <c r="AO92">
        <v>0</v>
      </c>
      <c r="AP92">
        <v>0.79012730870381964</v>
      </c>
      <c r="AQ92">
        <v>0</v>
      </c>
      <c r="AR92">
        <v>16.051031068252975</v>
      </c>
      <c r="AS92">
        <v>10.667908568566061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36.910410936163359</v>
      </c>
      <c r="BB92">
        <f t="shared" si="1"/>
        <v>846.11377413951675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395.23394155660742</v>
      </c>
      <c r="L93">
        <v>0</v>
      </c>
      <c r="M93">
        <v>62.975556393632758</v>
      </c>
      <c r="N93">
        <v>51.399796383622828</v>
      </c>
      <c r="O93">
        <v>36.262514194531825</v>
      </c>
      <c r="P93">
        <v>21.718267653143563</v>
      </c>
      <c r="Q93">
        <v>4.5084197849415935</v>
      </c>
      <c r="R93">
        <v>18.387881619233809</v>
      </c>
      <c r="S93">
        <v>11.479922127881135</v>
      </c>
      <c r="T93">
        <v>0</v>
      </c>
      <c r="U93">
        <v>51.921231609579372</v>
      </c>
      <c r="V93">
        <v>7.9936150366043046</v>
      </c>
      <c r="W93">
        <v>14.580571091386286</v>
      </c>
      <c r="X93">
        <v>64.991941936744908</v>
      </c>
      <c r="Y93">
        <v>0</v>
      </c>
      <c r="Z93">
        <v>2.8874411496556043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6.2254632259444795</v>
      </c>
      <c r="AG93">
        <v>29.861117236485082</v>
      </c>
      <c r="AH93">
        <v>0</v>
      </c>
      <c r="AI93">
        <v>0</v>
      </c>
      <c r="AJ93">
        <v>0</v>
      </c>
      <c r="AK93">
        <v>23.433772124713002</v>
      </c>
      <c r="AL93">
        <v>9.5657553554409063</v>
      </c>
      <c r="AM93">
        <v>0</v>
      </c>
      <c r="AN93">
        <v>0</v>
      </c>
      <c r="AO93">
        <v>0</v>
      </c>
      <c r="AP93">
        <v>0.11287513337507826</v>
      </c>
      <c r="AQ93">
        <v>0</v>
      </c>
      <c r="AR93">
        <v>11.673477182216656</v>
      </c>
      <c r="AS93">
        <v>9.4825855979962412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34.890298919258164</v>
      </c>
      <c r="BB93">
        <f t="shared" si="1"/>
        <v>799.80584747447858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347.92209389840531</v>
      </c>
      <c r="L94">
        <v>0</v>
      </c>
      <c r="M94">
        <v>62.975556393632758</v>
      </c>
      <c r="N94">
        <v>51.399796383622828</v>
      </c>
      <c r="O94">
        <v>36.262514194531825</v>
      </c>
      <c r="P94">
        <v>21.718267653143563</v>
      </c>
      <c r="Q94">
        <v>4.5084197849415935</v>
      </c>
      <c r="R94">
        <v>18.387881619233809</v>
      </c>
      <c r="S94">
        <v>11.479922127881135</v>
      </c>
      <c r="T94">
        <v>0</v>
      </c>
      <c r="U94">
        <v>51.921231609579372</v>
      </c>
      <c r="V94">
        <v>7.9936150366043046</v>
      </c>
      <c r="W94">
        <v>14.580571091386286</v>
      </c>
      <c r="X94">
        <v>64.991941936744908</v>
      </c>
      <c r="Y94">
        <v>0</v>
      </c>
      <c r="Z94">
        <v>2.8874411496556043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6.2254632259444795</v>
      </c>
      <c r="AG94">
        <v>29.861117236485082</v>
      </c>
      <c r="AH94">
        <v>0</v>
      </c>
      <c r="AI94">
        <v>0</v>
      </c>
      <c r="AJ94">
        <v>0</v>
      </c>
      <c r="AK94">
        <v>23.433772124713002</v>
      </c>
      <c r="AL94">
        <v>9.5657553554409063</v>
      </c>
      <c r="AM94">
        <v>0</v>
      </c>
      <c r="AN94">
        <v>0</v>
      </c>
      <c r="AO94">
        <v>0</v>
      </c>
      <c r="AP94">
        <v>0.11287513337507826</v>
      </c>
      <c r="AQ94">
        <v>0</v>
      </c>
      <c r="AR94">
        <v>11.673477182216656</v>
      </c>
      <c r="AS94">
        <v>9.4825855979962412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32.912663687145326</v>
      </c>
      <c r="BB94">
        <f t="shared" si="1"/>
        <v>754.47163504838932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290.91151602115997</v>
      </c>
      <c r="L95">
        <v>0</v>
      </c>
      <c r="M95">
        <v>62.975556393632758</v>
      </c>
      <c r="N95">
        <v>51.399796383622828</v>
      </c>
      <c r="O95">
        <v>36.262514194531825</v>
      </c>
      <c r="P95">
        <v>21.718267653143563</v>
      </c>
      <c r="Q95">
        <v>4.5084197849415935</v>
      </c>
      <c r="R95">
        <v>18.385732022863493</v>
      </c>
      <c r="S95">
        <v>11.478615463552275</v>
      </c>
      <c r="T95">
        <v>0</v>
      </c>
      <c r="U95">
        <v>51.921231609579372</v>
      </c>
      <c r="V95">
        <v>7.9958609841800481</v>
      </c>
      <c r="W95">
        <v>14.580264478523517</v>
      </c>
      <c r="X95">
        <v>64.991941936744908</v>
      </c>
      <c r="Y95">
        <v>0</v>
      </c>
      <c r="Z95">
        <v>2.8874411496556043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6.2254632259444795</v>
      </c>
      <c r="AG95">
        <v>29.861117236485082</v>
      </c>
      <c r="AH95">
        <v>0</v>
      </c>
      <c r="AI95">
        <v>0</v>
      </c>
      <c r="AJ95">
        <v>0</v>
      </c>
      <c r="AK95">
        <v>23.433772124713002</v>
      </c>
      <c r="AL95">
        <v>1.9131513825226658</v>
      </c>
      <c r="AM95">
        <v>0</v>
      </c>
      <c r="AN95">
        <v>0</v>
      </c>
      <c r="AO95">
        <v>0</v>
      </c>
      <c r="AP95">
        <v>0.11287513337507826</v>
      </c>
      <c r="AQ95">
        <v>0</v>
      </c>
      <c r="AR95">
        <v>11.673477182216656</v>
      </c>
      <c r="AS95">
        <v>9.4825855979962412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30.209679278302254</v>
      </c>
      <c r="BB95">
        <f t="shared" si="1"/>
        <v>692.50992068108258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270.84863062007344</v>
      </c>
      <c r="L96">
        <v>0</v>
      </c>
      <c r="M96">
        <v>62.975556393632758</v>
      </c>
      <c r="N96">
        <v>51.399796383622828</v>
      </c>
      <c r="O96">
        <v>36.262514194531825</v>
      </c>
      <c r="P96">
        <v>21.718267653143563</v>
      </c>
      <c r="Q96">
        <v>2.062497442605876</v>
      </c>
      <c r="R96">
        <v>5.9144349417913684</v>
      </c>
      <c r="S96">
        <v>3.7267141223191613</v>
      </c>
      <c r="T96">
        <v>0</v>
      </c>
      <c r="U96">
        <v>51.921231609579372</v>
      </c>
      <c r="V96">
        <v>0</v>
      </c>
      <c r="W96">
        <v>5.0207217361162426</v>
      </c>
      <c r="X96">
        <v>64.991941936744908</v>
      </c>
      <c r="Y96">
        <v>0</v>
      </c>
      <c r="Z96">
        <v>2.8874411496556043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6.2254632259444795</v>
      </c>
      <c r="AG96">
        <v>29.861117236485082</v>
      </c>
      <c r="AH96">
        <v>0</v>
      </c>
      <c r="AI96">
        <v>0</v>
      </c>
      <c r="AJ96">
        <v>0</v>
      </c>
      <c r="AK96">
        <v>23.433772124713002</v>
      </c>
      <c r="AL96">
        <v>1.9131513825226658</v>
      </c>
      <c r="AM96">
        <v>0</v>
      </c>
      <c r="AN96">
        <v>0</v>
      </c>
      <c r="AO96">
        <v>0</v>
      </c>
      <c r="AP96">
        <v>0.11287513337507826</v>
      </c>
      <c r="AQ96">
        <v>0</v>
      </c>
      <c r="AR96">
        <v>11.673477182216656</v>
      </c>
      <c r="AS96">
        <v>9.4825855979962412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27.689665544803503</v>
      </c>
      <c r="BB96">
        <f t="shared" si="1"/>
        <v>634.74252452226654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281.77748480973457</v>
      </c>
      <c r="L97">
        <v>0</v>
      </c>
      <c r="M97">
        <v>62.975556393632758</v>
      </c>
      <c r="N97">
        <v>51.399796383622828</v>
      </c>
      <c r="O97">
        <v>36.262514194531825</v>
      </c>
      <c r="P97">
        <v>21.718267653143563</v>
      </c>
      <c r="Q97">
        <v>2.062497442605876</v>
      </c>
      <c r="R97">
        <v>5.9144349417913684</v>
      </c>
      <c r="S97">
        <v>3.7267141223191613</v>
      </c>
      <c r="T97">
        <v>0</v>
      </c>
      <c r="U97">
        <v>51.921231609579372</v>
      </c>
      <c r="V97">
        <v>0</v>
      </c>
      <c r="W97">
        <v>5.0207217361162426</v>
      </c>
      <c r="X97">
        <v>15.048618887998206</v>
      </c>
      <c r="Y97">
        <v>0</v>
      </c>
      <c r="Z97">
        <v>2.8874411496556043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6.2254632259444795</v>
      </c>
      <c r="AG97">
        <v>29.861117236485082</v>
      </c>
      <c r="AH97">
        <v>0</v>
      </c>
      <c r="AI97">
        <v>0</v>
      </c>
      <c r="AJ97">
        <v>0</v>
      </c>
      <c r="AK97">
        <v>23.433772124713002</v>
      </c>
      <c r="AL97">
        <v>1.9131513825226658</v>
      </c>
      <c r="AM97">
        <v>0</v>
      </c>
      <c r="AN97">
        <v>0</v>
      </c>
      <c r="AO97">
        <v>0</v>
      </c>
      <c r="AP97">
        <v>0.11287513337507826</v>
      </c>
      <c r="AQ97">
        <v>0</v>
      </c>
      <c r="AR97">
        <v>11.673477182216656</v>
      </c>
      <c r="AS97">
        <v>9.4825855979962412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26.058860746493743</v>
      </c>
      <c r="BB97">
        <f t="shared" si="1"/>
        <v>597.35886046149074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281.78004544819714</v>
      </c>
      <c r="L98">
        <v>0</v>
      </c>
      <c r="M98">
        <v>62.975556393632758</v>
      </c>
      <c r="N98">
        <v>51.399796383622828</v>
      </c>
      <c r="O98">
        <v>36.262514194531825</v>
      </c>
      <c r="P98">
        <v>21.718267653143563</v>
      </c>
      <c r="Q98">
        <v>2.062497442605876</v>
      </c>
      <c r="R98">
        <v>5.9144349417913684</v>
      </c>
      <c r="S98">
        <v>3.7267141223191613</v>
      </c>
      <c r="T98">
        <v>0</v>
      </c>
      <c r="U98">
        <v>51.921231609579372</v>
      </c>
      <c r="V98">
        <v>0</v>
      </c>
      <c r="W98">
        <v>5.0207217361162426</v>
      </c>
      <c r="X98">
        <v>15.048618887998206</v>
      </c>
      <c r="Y98">
        <v>0</v>
      </c>
      <c r="Z98">
        <v>2.8874411496556043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6.2254632259444795</v>
      </c>
      <c r="AG98">
        <v>29.861117236485082</v>
      </c>
      <c r="AH98">
        <v>0</v>
      </c>
      <c r="AI98">
        <v>0</v>
      </c>
      <c r="AJ98">
        <v>0</v>
      </c>
      <c r="AK98">
        <v>23.433772124713002</v>
      </c>
      <c r="AL98">
        <v>1.9131513825226658</v>
      </c>
      <c r="AM98">
        <v>0</v>
      </c>
      <c r="AN98">
        <v>0</v>
      </c>
      <c r="AO98">
        <v>0</v>
      </c>
      <c r="AP98">
        <v>0.11287513337507826</v>
      </c>
      <c r="AQ98">
        <v>0</v>
      </c>
      <c r="AR98">
        <v>11.673477182216656</v>
      </c>
      <c r="AS98">
        <v>9.4825855979962412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26.058967781181487</v>
      </c>
      <c r="BB98">
        <f t="shared" si="1"/>
        <v>597.36131406526556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9.9364661435774089</v>
      </c>
      <c r="L99">
        <f t="shared" si="2"/>
        <v>3.6527534503994652E-2</v>
      </c>
      <c r="M99">
        <f t="shared" si="2"/>
        <v>1.5114133534471839</v>
      </c>
      <c r="N99">
        <f t="shared" si="2"/>
        <v>1.2335951132069465</v>
      </c>
      <c r="O99">
        <f t="shared" si="2"/>
        <v>0.87030034066876383</v>
      </c>
      <c r="P99">
        <f t="shared" si="2"/>
        <v>0.52123842367544582</v>
      </c>
      <c r="Q99">
        <f t="shared" si="2"/>
        <v>6.123269457622272E-2</v>
      </c>
      <c r="R99">
        <f t="shared" si="2"/>
        <v>0.33704815723102166</v>
      </c>
      <c r="S99">
        <f t="shared" si="2"/>
        <v>0.22060050734494882</v>
      </c>
      <c r="T99">
        <f t="shared" si="2"/>
        <v>0</v>
      </c>
      <c r="U99">
        <f t="shared" si="2"/>
        <v>1.2386794676942705</v>
      </c>
      <c r="V99">
        <f t="shared" si="2"/>
        <v>0.14179528117040646</v>
      </c>
      <c r="W99">
        <f t="shared" si="2"/>
        <v>0.30050384750914477</v>
      </c>
      <c r="X99">
        <f t="shared" si="2"/>
        <v>1.2816551950464854</v>
      </c>
      <c r="Y99">
        <f t="shared" si="2"/>
        <v>0</v>
      </c>
      <c r="Z99">
        <f t="shared" si="2"/>
        <v>6.6436587796493474E-2</v>
      </c>
      <c r="AA99">
        <f t="shared" si="2"/>
        <v>9.0488205146524711E-2</v>
      </c>
      <c r="AB99">
        <f t="shared" si="2"/>
        <v>6.0901984584663948E-2</v>
      </c>
      <c r="AC99">
        <f t="shared" si="2"/>
        <v>5.1111309215195175E-2</v>
      </c>
      <c r="AD99">
        <f t="shared" si="2"/>
        <v>4.947303606853997E-2</v>
      </c>
      <c r="AE99">
        <f t="shared" si="2"/>
        <v>0.14207257931058229</v>
      </c>
      <c r="AF99">
        <f t="shared" si="2"/>
        <v>0.21387924452275098</v>
      </c>
      <c r="AG99">
        <f t="shared" si="2"/>
        <v>0.71666681367564111</v>
      </c>
      <c r="AH99">
        <f t="shared" si="2"/>
        <v>0.26134445537330414</v>
      </c>
      <c r="AI99">
        <f t="shared" si="2"/>
        <v>1.6748769620799416E-2</v>
      </c>
      <c r="AJ99">
        <f t="shared" si="2"/>
        <v>0</v>
      </c>
      <c r="AK99">
        <f t="shared" si="2"/>
        <v>0.56241053099311134</v>
      </c>
      <c r="AL99">
        <f t="shared" si="2"/>
        <v>0.31323501046874686</v>
      </c>
      <c r="AM99">
        <f t="shared" si="2"/>
        <v>8.31207792569401E-2</v>
      </c>
      <c r="AN99">
        <f t="shared" si="2"/>
        <v>0</v>
      </c>
      <c r="AO99">
        <f t="shared" si="2"/>
        <v>0</v>
      </c>
      <c r="AP99">
        <f t="shared" si="2"/>
        <v>6.6032026361928569E-3</v>
      </c>
      <c r="AQ99">
        <f t="shared" si="2"/>
        <v>0.37894931330771225</v>
      </c>
      <c r="AR99">
        <f t="shared" si="2"/>
        <v>0.32272300630932987</v>
      </c>
      <c r="AS99">
        <f t="shared" si="2"/>
        <v>0.22355195524358198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0.8882823048450208</v>
      </c>
      <c r="BB99">
        <f t="shared" si="1"/>
        <v>20.36249053833734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105.33030578935947</v>
      </c>
      <c r="L3">
        <v>17.157093886661603</v>
      </c>
      <c r="M3">
        <v>0</v>
      </c>
      <c r="N3">
        <v>29.712735087141962</v>
      </c>
      <c r="O3">
        <v>24.929826305247925</v>
      </c>
      <c r="P3">
        <v>54.457434221097124</v>
      </c>
      <c r="Q3">
        <v>2.1387694098151204</v>
      </c>
      <c r="R3">
        <v>11.061445209456901</v>
      </c>
      <c r="S3">
        <v>6.6310908419487005</v>
      </c>
      <c r="T3">
        <v>0</v>
      </c>
      <c r="U3">
        <v>276.66457941974534</v>
      </c>
      <c r="V3">
        <v>4.6177210291086732</v>
      </c>
      <c r="W3">
        <v>8.5264509744740202</v>
      </c>
      <c r="X3">
        <v>37.584066631478784</v>
      </c>
      <c r="Y3">
        <v>0</v>
      </c>
      <c r="Z3">
        <v>1.6698771676059276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13.549100126174075</v>
      </c>
      <c r="AL3">
        <v>3.2562630123320013</v>
      </c>
      <c r="AM3">
        <v>4.0788719678563981</v>
      </c>
      <c r="AN3">
        <v>0</v>
      </c>
      <c r="AO3">
        <v>0</v>
      </c>
      <c r="AP3">
        <v>0.19583553746608223</v>
      </c>
      <c r="AQ3">
        <v>0</v>
      </c>
      <c r="AR3">
        <v>9.5639941160509281</v>
      </c>
      <c r="AS3">
        <v>8.2260134627426407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25.888891621382868</v>
      </c>
      <c r="BB3">
        <f>SUM(B3:AZ3)-BA3</f>
        <v>593.46258257438092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105.33030578935947</v>
      </c>
      <c r="L4">
        <v>10.029013512598006</v>
      </c>
      <c r="M4">
        <v>0</v>
      </c>
      <c r="N4">
        <v>29.712735087141962</v>
      </c>
      <c r="O4">
        <v>24.929826305247925</v>
      </c>
      <c r="P4">
        <v>54.457434221097124</v>
      </c>
      <c r="Q4">
        <v>1.5721690394006667</v>
      </c>
      <c r="R4">
        <v>10.634303135460138</v>
      </c>
      <c r="S4">
        <v>6.6312736339816061</v>
      </c>
      <c r="T4">
        <v>0</v>
      </c>
      <c r="U4">
        <v>276.66457941974534</v>
      </c>
      <c r="V4">
        <v>4.6177210291086732</v>
      </c>
      <c r="W4">
        <v>8.5264509744740202</v>
      </c>
      <c r="X4">
        <v>37.591352901924324</v>
      </c>
      <c r="Y4">
        <v>0</v>
      </c>
      <c r="Z4">
        <v>1.6698771676059276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13.549100126174075</v>
      </c>
      <c r="AL4">
        <v>3.2562630123320013</v>
      </c>
      <c r="AM4">
        <v>4.0788719678563981</v>
      </c>
      <c r="AN4">
        <v>0</v>
      </c>
      <c r="AO4">
        <v>0</v>
      </c>
      <c r="AP4">
        <v>0.19583553746608223</v>
      </c>
      <c r="AQ4">
        <v>0</v>
      </c>
      <c r="AR4">
        <v>9.5639941160509281</v>
      </c>
      <c r="AS4">
        <v>8.2260134627426407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25.54971163438222</v>
      </c>
      <c r="BB4">
        <f t="shared" ref="BB4:BB67" si="0">SUM(B4:AZ4)-BA4</f>
        <v>585.68740880538519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105.33030578935947</v>
      </c>
      <c r="L5">
        <v>10.029274651645782</v>
      </c>
      <c r="M5">
        <v>0</v>
      </c>
      <c r="N5">
        <v>29.712735087141962</v>
      </c>
      <c r="O5">
        <v>24.929826305247925</v>
      </c>
      <c r="P5">
        <v>54.457434221097124</v>
      </c>
      <c r="Q5">
        <v>1.5737916939454391</v>
      </c>
      <c r="R5">
        <v>10.632690099346965</v>
      </c>
      <c r="S5">
        <v>6.6310908419487005</v>
      </c>
      <c r="T5">
        <v>0</v>
      </c>
      <c r="U5">
        <v>276.66457941974534</v>
      </c>
      <c r="V5">
        <v>4.6177210291086732</v>
      </c>
      <c r="W5">
        <v>8.5264509744740202</v>
      </c>
      <c r="X5">
        <v>37.59023941370981</v>
      </c>
      <c r="Y5">
        <v>0</v>
      </c>
      <c r="Z5">
        <v>1.6698771676059276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13.549100126174075</v>
      </c>
      <c r="AL5">
        <v>3.2562630123320013</v>
      </c>
      <c r="AM5">
        <v>2.7192480649133786</v>
      </c>
      <c r="AN5">
        <v>0</v>
      </c>
      <c r="AO5">
        <v>0</v>
      </c>
      <c r="AP5">
        <v>0.19583553746608223</v>
      </c>
      <c r="AQ5">
        <v>0</v>
      </c>
      <c r="AR5">
        <v>6.751054654560634</v>
      </c>
      <c r="AS5">
        <v>8.2260134627426407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25.375255618897206</v>
      </c>
      <c r="BB5">
        <f t="shared" si="0"/>
        <v>581.68827593366893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100.84345272551515</v>
      </c>
      <c r="L6">
        <v>10.029057274559063</v>
      </c>
      <c r="M6">
        <v>0</v>
      </c>
      <c r="N6">
        <v>29.712735087141962</v>
      </c>
      <c r="O6">
        <v>24.929826305247925</v>
      </c>
      <c r="P6">
        <v>54.457434221097124</v>
      </c>
      <c r="Q6">
        <v>1.5737916939454391</v>
      </c>
      <c r="R6">
        <v>11.062721049467752</v>
      </c>
      <c r="S6">
        <v>6.897610660042055</v>
      </c>
      <c r="T6">
        <v>0</v>
      </c>
      <c r="U6">
        <v>276.66457941974534</v>
      </c>
      <c r="V6">
        <v>4.6241438178868846</v>
      </c>
      <c r="W6">
        <v>8.498961880644071</v>
      </c>
      <c r="X6">
        <v>37.588975811745271</v>
      </c>
      <c r="Y6">
        <v>0</v>
      </c>
      <c r="Z6">
        <v>1.6698771676059276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13.549100126174075</v>
      </c>
      <c r="AL6">
        <v>3.2562630123320013</v>
      </c>
      <c r="AM6">
        <v>1.3596239029430182</v>
      </c>
      <c r="AN6">
        <v>0</v>
      </c>
      <c r="AO6">
        <v>0</v>
      </c>
      <c r="AP6">
        <v>0.19583553746608223</v>
      </c>
      <c r="AQ6">
        <v>0</v>
      </c>
      <c r="AR6">
        <v>5.063290924650385</v>
      </c>
      <c r="AS6">
        <v>8.2260134627426407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25.088497692583744</v>
      </c>
      <c r="BB6">
        <f t="shared" si="0"/>
        <v>575.11479638836852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96.325412295780481</v>
      </c>
      <c r="L7">
        <v>10.029057274559063</v>
      </c>
      <c r="M7">
        <v>0</v>
      </c>
      <c r="N7">
        <v>29.712735087141962</v>
      </c>
      <c r="O7">
        <v>24.929826305247925</v>
      </c>
      <c r="P7">
        <v>54.457434221097124</v>
      </c>
      <c r="Q7">
        <v>1.5742611660779207</v>
      </c>
      <c r="R7">
        <v>11.06180136627454</v>
      </c>
      <c r="S7">
        <v>6.9002493402677123</v>
      </c>
      <c r="T7">
        <v>0</v>
      </c>
      <c r="U7">
        <v>276.66457941974534</v>
      </c>
      <c r="V7">
        <v>4.6241438178868846</v>
      </c>
      <c r="W7">
        <v>8.1963842638299216</v>
      </c>
      <c r="X7">
        <v>37.588975811745271</v>
      </c>
      <c r="Y7">
        <v>0</v>
      </c>
      <c r="Z7">
        <v>1.6698771676059276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13.549100126174075</v>
      </c>
      <c r="AL7">
        <v>3.2562630123320013</v>
      </c>
      <c r="AM7">
        <v>0</v>
      </c>
      <c r="AN7">
        <v>0</v>
      </c>
      <c r="AO7">
        <v>0</v>
      </c>
      <c r="AP7">
        <v>0.19583553746608223</v>
      </c>
      <c r="AQ7">
        <v>0</v>
      </c>
      <c r="AR7">
        <v>4.5007031914005422</v>
      </c>
      <c r="AS7">
        <v>8.2260134627426407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24.806738889856241</v>
      </c>
      <c r="BB7">
        <f t="shared" si="0"/>
        <v>568.65591397751939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96.325391154401444</v>
      </c>
      <c r="L8">
        <v>10.029057274559063</v>
      </c>
      <c r="M8">
        <v>0</v>
      </c>
      <c r="N8">
        <v>29.712735087141962</v>
      </c>
      <c r="O8">
        <v>24.929826305247925</v>
      </c>
      <c r="P8">
        <v>54.457434221097124</v>
      </c>
      <c r="Q8">
        <v>1.5742611660779207</v>
      </c>
      <c r="R8">
        <v>11.06180136627454</v>
      </c>
      <c r="S8">
        <v>6.9002493402677123</v>
      </c>
      <c r="T8">
        <v>0</v>
      </c>
      <c r="U8">
        <v>276.66457941974534</v>
      </c>
      <c r="V8">
        <v>4.6241438178868846</v>
      </c>
      <c r="W8">
        <v>8.1963842638299216</v>
      </c>
      <c r="X8">
        <v>37.588975811745271</v>
      </c>
      <c r="Y8">
        <v>0</v>
      </c>
      <c r="Z8">
        <v>1.6698771676059276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13.549100126174075</v>
      </c>
      <c r="AL8">
        <v>3.2562630123320013</v>
      </c>
      <c r="AM8">
        <v>0</v>
      </c>
      <c r="AN8">
        <v>0</v>
      </c>
      <c r="AO8">
        <v>0</v>
      </c>
      <c r="AP8">
        <v>0.19583553746608223</v>
      </c>
      <c r="AQ8">
        <v>0</v>
      </c>
      <c r="AR8">
        <v>4.5007031914005422</v>
      </c>
      <c r="AS8">
        <v>8.2260134627426407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24.806738006146595</v>
      </c>
      <c r="BB8">
        <f t="shared" si="0"/>
        <v>568.65589371984993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96.325412295780481</v>
      </c>
      <c r="L9">
        <v>10.029057274559063</v>
      </c>
      <c r="M9">
        <v>0</v>
      </c>
      <c r="N9">
        <v>29.712735087141962</v>
      </c>
      <c r="O9">
        <v>24.929826305247925</v>
      </c>
      <c r="P9">
        <v>54.457434221097124</v>
      </c>
      <c r="Q9">
        <v>1.5742611660779207</v>
      </c>
      <c r="R9">
        <v>11.06180136627454</v>
      </c>
      <c r="S9">
        <v>6.9002493402677123</v>
      </c>
      <c r="T9">
        <v>0</v>
      </c>
      <c r="U9">
        <v>276.66457941974534</v>
      </c>
      <c r="V9">
        <v>4.6241438178868846</v>
      </c>
      <c r="W9">
        <v>8.1963842638299216</v>
      </c>
      <c r="X9">
        <v>37.588975811745271</v>
      </c>
      <c r="Y9">
        <v>0</v>
      </c>
      <c r="Z9">
        <v>1.6698771676059276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13.549100126174075</v>
      </c>
      <c r="AL9">
        <v>3.2562630123320013</v>
      </c>
      <c r="AM9">
        <v>0</v>
      </c>
      <c r="AN9">
        <v>0</v>
      </c>
      <c r="AO9">
        <v>0</v>
      </c>
      <c r="AP9">
        <v>0.19583553746608223</v>
      </c>
      <c r="AQ9">
        <v>0</v>
      </c>
      <c r="AR9">
        <v>5.063290924650385</v>
      </c>
      <c r="AS9">
        <v>4.0444566854518884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24.655465983815333</v>
      </c>
      <c r="BB9">
        <f t="shared" si="0"/>
        <v>565.18821783951921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96.325391154401444</v>
      </c>
      <c r="L10">
        <v>10.029057274559063</v>
      </c>
      <c r="M10">
        <v>0</v>
      </c>
      <c r="N10">
        <v>29.712735087141962</v>
      </c>
      <c r="O10">
        <v>24.929826305247925</v>
      </c>
      <c r="P10">
        <v>54.457434221097124</v>
      </c>
      <c r="Q10">
        <v>1.5742611660779207</v>
      </c>
      <c r="R10">
        <v>11.06180136627454</v>
      </c>
      <c r="S10">
        <v>6.9002493402677123</v>
      </c>
      <c r="T10">
        <v>0</v>
      </c>
      <c r="U10">
        <v>276.66457941974534</v>
      </c>
      <c r="V10">
        <v>4.6241438178868846</v>
      </c>
      <c r="W10">
        <v>8.1963842638299216</v>
      </c>
      <c r="X10">
        <v>37.588975811745271</v>
      </c>
      <c r="Y10">
        <v>0</v>
      </c>
      <c r="Z10">
        <v>1.6698771676059276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13.549100126174075</v>
      </c>
      <c r="AL10">
        <v>3.2562630123320013</v>
      </c>
      <c r="AM10">
        <v>0</v>
      </c>
      <c r="AN10">
        <v>0</v>
      </c>
      <c r="AO10">
        <v>0</v>
      </c>
      <c r="AP10">
        <v>0.19583553746608223</v>
      </c>
      <c r="AQ10">
        <v>0</v>
      </c>
      <c r="AR10">
        <v>5.063290924650385</v>
      </c>
      <c r="AS10">
        <v>4.0444566854518884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24.655465100105687</v>
      </c>
      <c r="BB10">
        <f t="shared" si="0"/>
        <v>565.18819758184986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88.707962160482793</v>
      </c>
      <c r="L11">
        <v>10.029057274559063</v>
      </c>
      <c r="M11">
        <v>0</v>
      </c>
      <c r="N11">
        <v>29.712735087141962</v>
      </c>
      <c r="O11">
        <v>24.929826305247925</v>
      </c>
      <c r="P11">
        <v>54.457434221097124</v>
      </c>
      <c r="Q11">
        <v>1.5742611660779207</v>
      </c>
      <c r="R11">
        <v>11.062721049467752</v>
      </c>
      <c r="S11">
        <v>6.897610660042055</v>
      </c>
      <c r="T11">
        <v>0</v>
      </c>
      <c r="U11">
        <v>276.66457941974534</v>
      </c>
      <c r="V11">
        <v>4.6241438178868846</v>
      </c>
      <c r="W11">
        <v>8.3215199014456456</v>
      </c>
      <c r="X11">
        <v>37.588975811745271</v>
      </c>
      <c r="Y11">
        <v>0</v>
      </c>
      <c r="Z11">
        <v>1.6698771676059276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13.549100126174075</v>
      </c>
      <c r="AL11">
        <v>3.2562630123320013</v>
      </c>
      <c r="AM11">
        <v>0</v>
      </c>
      <c r="AN11">
        <v>0</v>
      </c>
      <c r="AO11">
        <v>0</v>
      </c>
      <c r="AP11">
        <v>6.5278424128574403E-2</v>
      </c>
      <c r="AQ11">
        <v>0</v>
      </c>
      <c r="AR11">
        <v>6.751054654560634</v>
      </c>
      <c r="AS11">
        <v>4.0444566854518884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24.407306620309001</v>
      </c>
      <c r="BB11">
        <f t="shared" si="0"/>
        <v>559.4995503248839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88.707338745813658</v>
      </c>
      <c r="L12">
        <v>10.029057274559063</v>
      </c>
      <c r="M12">
        <v>0</v>
      </c>
      <c r="N12">
        <v>29.712735087141962</v>
      </c>
      <c r="O12">
        <v>24.929826305247925</v>
      </c>
      <c r="P12">
        <v>54.457434221097124</v>
      </c>
      <c r="Q12">
        <v>1.5742611660779207</v>
      </c>
      <c r="R12">
        <v>11.062721049467752</v>
      </c>
      <c r="S12">
        <v>6.897610660042055</v>
      </c>
      <c r="T12">
        <v>0</v>
      </c>
      <c r="U12">
        <v>276.66457941974534</v>
      </c>
      <c r="V12">
        <v>4.6241438178868846</v>
      </c>
      <c r="W12">
        <v>8.3215199014456456</v>
      </c>
      <c r="X12">
        <v>37.588975811745271</v>
      </c>
      <c r="Y12">
        <v>0</v>
      </c>
      <c r="Z12">
        <v>1.6698771676059276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13.549100126174075</v>
      </c>
      <c r="AL12">
        <v>3.2562630123320013</v>
      </c>
      <c r="AM12">
        <v>0</v>
      </c>
      <c r="AN12">
        <v>0</v>
      </c>
      <c r="AO12">
        <v>0</v>
      </c>
      <c r="AP12">
        <v>6.5278424128574403E-2</v>
      </c>
      <c r="AQ12">
        <v>0</v>
      </c>
      <c r="AR12">
        <v>6.751054654560634</v>
      </c>
      <c r="AS12">
        <v>4.0444566854518884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24.407280561575831</v>
      </c>
      <c r="BB12">
        <f t="shared" si="0"/>
        <v>559.49895296894795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88.707962160482793</v>
      </c>
      <c r="L13">
        <v>10.029057274559063</v>
      </c>
      <c r="M13">
        <v>0</v>
      </c>
      <c r="N13">
        <v>29.712735087141962</v>
      </c>
      <c r="O13">
        <v>24.929826305247925</v>
      </c>
      <c r="P13">
        <v>54.457434221097124</v>
      </c>
      <c r="Q13">
        <v>1.5742611660779207</v>
      </c>
      <c r="R13">
        <v>11.062721049467752</v>
      </c>
      <c r="S13">
        <v>6.897610660042055</v>
      </c>
      <c r="T13">
        <v>0</v>
      </c>
      <c r="U13">
        <v>276.66457941974534</v>
      </c>
      <c r="V13">
        <v>4.6241438178868846</v>
      </c>
      <c r="W13">
        <v>8.4410565489791534</v>
      </c>
      <c r="X13">
        <v>37.588975811745271</v>
      </c>
      <c r="Y13">
        <v>0</v>
      </c>
      <c r="Z13">
        <v>1.6698771676059276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13.549100126174075</v>
      </c>
      <c r="AL13">
        <v>3.2562630123320013</v>
      </c>
      <c r="AM13">
        <v>0</v>
      </c>
      <c r="AN13">
        <v>0</v>
      </c>
      <c r="AO13">
        <v>0</v>
      </c>
      <c r="AP13">
        <v>6.5278424128574403E-2</v>
      </c>
      <c r="AQ13">
        <v>0</v>
      </c>
      <c r="AR13">
        <v>6.751054654560634</v>
      </c>
      <c r="AS13">
        <v>4.0444566854518884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24.412303252175903</v>
      </c>
      <c r="BB13">
        <f t="shared" si="0"/>
        <v>559.61409034055055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88.707338745813658</v>
      </c>
      <c r="L14">
        <v>10.029057274559063</v>
      </c>
      <c r="M14">
        <v>0</v>
      </c>
      <c r="N14">
        <v>29.712735087141962</v>
      </c>
      <c r="O14">
        <v>24.929826305247925</v>
      </c>
      <c r="P14">
        <v>54.457434221097124</v>
      </c>
      <c r="Q14">
        <v>1.5742611660779207</v>
      </c>
      <c r="R14">
        <v>4.7480365775919928</v>
      </c>
      <c r="S14">
        <v>3.2657096186241463</v>
      </c>
      <c r="T14">
        <v>0</v>
      </c>
      <c r="U14">
        <v>276.66457941974534</v>
      </c>
      <c r="V14">
        <v>0</v>
      </c>
      <c r="W14">
        <v>8.4410565489791534</v>
      </c>
      <c r="X14">
        <v>37.588975811745271</v>
      </c>
      <c r="Y14">
        <v>0</v>
      </c>
      <c r="Z14">
        <v>1.6698771676059276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13.549100126174075</v>
      </c>
      <c r="AL14">
        <v>3.2562630123320013</v>
      </c>
      <c r="AM14">
        <v>0</v>
      </c>
      <c r="AN14">
        <v>0</v>
      </c>
      <c r="AO14">
        <v>0</v>
      </c>
      <c r="AP14">
        <v>6.5278424128574403E-2</v>
      </c>
      <c r="AQ14">
        <v>0</v>
      </c>
      <c r="AR14">
        <v>6.751054654560634</v>
      </c>
      <c r="AS14">
        <v>4.0444566854518884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23.803220707399383</v>
      </c>
      <c r="BB14">
        <f t="shared" si="0"/>
        <v>545.65182013947731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88.707962160482793</v>
      </c>
      <c r="L15">
        <v>10.029057274559063</v>
      </c>
      <c r="M15">
        <v>0</v>
      </c>
      <c r="N15">
        <v>29.712735087141962</v>
      </c>
      <c r="O15">
        <v>24.929826305247925</v>
      </c>
      <c r="P15">
        <v>54.457434221097124</v>
      </c>
      <c r="Q15">
        <v>1.5742611660779207</v>
      </c>
      <c r="R15">
        <v>4.7497091972005272</v>
      </c>
      <c r="S15">
        <v>3.2677340993044131</v>
      </c>
      <c r="T15">
        <v>0</v>
      </c>
      <c r="U15">
        <v>276.66457941974534</v>
      </c>
      <c r="V15">
        <v>0</v>
      </c>
      <c r="W15">
        <v>8.5509352370744693</v>
      </c>
      <c r="X15">
        <v>37.588975811745271</v>
      </c>
      <c r="Y15">
        <v>0</v>
      </c>
      <c r="Z15">
        <v>0.28027476518472133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13.549100126174075</v>
      </c>
      <c r="AL15">
        <v>3.2562630123320013</v>
      </c>
      <c r="AM15">
        <v>0</v>
      </c>
      <c r="AN15">
        <v>0</v>
      </c>
      <c r="AO15">
        <v>0</v>
      </c>
      <c r="AP15">
        <v>6.5278424128574403E-2</v>
      </c>
      <c r="AQ15">
        <v>0</v>
      </c>
      <c r="AR15">
        <v>9.7046412481736581</v>
      </c>
      <c r="AS15">
        <v>4.0444566854518884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23.873368773278827</v>
      </c>
      <c r="BB15">
        <f t="shared" si="0"/>
        <v>547.25985546784284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88.707338745813658</v>
      </c>
      <c r="L16">
        <v>10.029057274559063</v>
      </c>
      <c r="M16">
        <v>0</v>
      </c>
      <c r="N16">
        <v>29.712735087141962</v>
      </c>
      <c r="O16">
        <v>24.929826305247925</v>
      </c>
      <c r="P16">
        <v>54.457434221097124</v>
      </c>
      <c r="Q16">
        <v>1.5742611660779207</v>
      </c>
      <c r="R16">
        <v>4.7497091972005272</v>
      </c>
      <c r="S16">
        <v>3.2677340993044131</v>
      </c>
      <c r="T16">
        <v>0</v>
      </c>
      <c r="U16">
        <v>276.66457941974534</v>
      </c>
      <c r="V16">
        <v>0</v>
      </c>
      <c r="W16">
        <v>8.5509352370744693</v>
      </c>
      <c r="X16">
        <v>37.588975811745271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13.549100126174075</v>
      </c>
      <c r="AL16">
        <v>3.2562630123320013</v>
      </c>
      <c r="AM16">
        <v>0</v>
      </c>
      <c r="AN16">
        <v>0</v>
      </c>
      <c r="AO16">
        <v>0</v>
      </c>
      <c r="AP16">
        <v>6.5278424128574403E-2</v>
      </c>
      <c r="AQ16">
        <v>0</v>
      </c>
      <c r="AR16">
        <v>9.7046412481736581</v>
      </c>
      <c r="AS16">
        <v>4.0444566854518884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23.861627229360938</v>
      </c>
      <c r="BB16">
        <f t="shared" si="0"/>
        <v>546.99069883190691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88.707962160482793</v>
      </c>
      <c r="L17">
        <v>10.029057274559063</v>
      </c>
      <c r="M17">
        <v>0</v>
      </c>
      <c r="N17">
        <v>29.712735087141962</v>
      </c>
      <c r="O17">
        <v>24.929826305247925</v>
      </c>
      <c r="P17">
        <v>54.457434221097124</v>
      </c>
      <c r="Q17">
        <v>1.5721469593173767</v>
      </c>
      <c r="R17">
        <v>4.7482229411628287</v>
      </c>
      <c r="S17">
        <v>3.2910547249433919</v>
      </c>
      <c r="T17">
        <v>0</v>
      </c>
      <c r="U17">
        <v>276.66457941974534</v>
      </c>
      <c r="V17">
        <v>0</v>
      </c>
      <c r="W17">
        <v>8.5509352370744693</v>
      </c>
      <c r="X17">
        <v>37.588975811745271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13.549100126174075</v>
      </c>
      <c r="AL17">
        <v>13.617100207072141</v>
      </c>
      <c r="AM17">
        <v>0</v>
      </c>
      <c r="AN17">
        <v>0</v>
      </c>
      <c r="AO17">
        <v>0</v>
      </c>
      <c r="AP17">
        <v>6.5278424128574403E-2</v>
      </c>
      <c r="AQ17">
        <v>0</v>
      </c>
      <c r="AR17">
        <v>5.6258789229805881</v>
      </c>
      <c r="AS17">
        <v>4.0444566854518884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24.125068320447916</v>
      </c>
      <c r="BB17">
        <f t="shared" si="0"/>
        <v>553.02967618787682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88.707338745813658</v>
      </c>
      <c r="L18">
        <v>10.029057274559063</v>
      </c>
      <c r="M18">
        <v>0</v>
      </c>
      <c r="N18">
        <v>29.712735087141962</v>
      </c>
      <c r="O18">
        <v>24.929826305247925</v>
      </c>
      <c r="P18">
        <v>54.457434221097124</v>
      </c>
      <c r="Q18">
        <v>1.5721469593173767</v>
      </c>
      <c r="R18">
        <v>4.7482229411628287</v>
      </c>
      <c r="S18">
        <v>3.2910547249433919</v>
      </c>
      <c r="T18">
        <v>0</v>
      </c>
      <c r="U18">
        <v>276.66457941974534</v>
      </c>
      <c r="V18">
        <v>0</v>
      </c>
      <c r="W18">
        <v>8.5509352370744693</v>
      </c>
      <c r="X18">
        <v>37.588975811745271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13.549100126174075</v>
      </c>
      <c r="AL18">
        <v>13.617100207072141</v>
      </c>
      <c r="AM18">
        <v>0</v>
      </c>
      <c r="AN18">
        <v>0</v>
      </c>
      <c r="AO18">
        <v>0</v>
      </c>
      <c r="AP18">
        <v>6.5278424128574403E-2</v>
      </c>
      <c r="AQ18">
        <v>0</v>
      </c>
      <c r="AR18">
        <v>5.063290924650385</v>
      </c>
      <c r="AS18">
        <v>4.0444566854518884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24.101526083384545</v>
      </c>
      <c r="BB18">
        <f t="shared" si="0"/>
        <v>552.49000701194075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88.707962160482793</v>
      </c>
      <c r="L19">
        <v>10.029057274559063</v>
      </c>
      <c r="M19">
        <v>0</v>
      </c>
      <c r="N19">
        <v>29.712735087141962</v>
      </c>
      <c r="O19">
        <v>24.929826305247925</v>
      </c>
      <c r="P19">
        <v>54.457434221097124</v>
      </c>
      <c r="Q19">
        <v>1.5721469593173767</v>
      </c>
      <c r="R19">
        <v>4.7482229411628287</v>
      </c>
      <c r="S19">
        <v>3.2910547249433919</v>
      </c>
      <c r="T19">
        <v>0</v>
      </c>
      <c r="U19">
        <v>276.66457941974534</v>
      </c>
      <c r="V19">
        <v>0</v>
      </c>
      <c r="W19">
        <v>8.5509352370744693</v>
      </c>
      <c r="X19">
        <v>37.588975811745271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13.549100126174075</v>
      </c>
      <c r="AL19">
        <v>13.617100207072141</v>
      </c>
      <c r="AM19">
        <v>0</v>
      </c>
      <c r="AN19">
        <v>0</v>
      </c>
      <c r="AO19">
        <v>0</v>
      </c>
      <c r="AP19">
        <v>6.5278424128574403E-2</v>
      </c>
      <c r="AQ19">
        <v>0</v>
      </c>
      <c r="AR19">
        <v>5.063290924650385</v>
      </c>
      <c r="AS19">
        <v>4.0444566854518884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24.101552142117715</v>
      </c>
      <c r="BB19">
        <f t="shared" si="0"/>
        <v>552.4906043678767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97.903821388851767</v>
      </c>
      <c r="L20">
        <v>10.029057274559063</v>
      </c>
      <c r="M20">
        <v>0</v>
      </c>
      <c r="N20">
        <v>29.712735087141962</v>
      </c>
      <c r="O20">
        <v>24.929826305247925</v>
      </c>
      <c r="P20">
        <v>54.457434221097124</v>
      </c>
      <c r="Q20">
        <v>1.5742611660779207</v>
      </c>
      <c r="R20">
        <v>11.062721049467752</v>
      </c>
      <c r="S20">
        <v>6.897610660042055</v>
      </c>
      <c r="T20">
        <v>0</v>
      </c>
      <c r="U20">
        <v>276.66457941974534</v>
      </c>
      <c r="V20">
        <v>3.3511419169094223</v>
      </c>
      <c r="W20">
        <v>8.5509352370744693</v>
      </c>
      <c r="X20">
        <v>37.588975811745271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13.549100126174075</v>
      </c>
      <c r="AL20">
        <v>13.617100207072141</v>
      </c>
      <c r="AM20">
        <v>0</v>
      </c>
      <c r="AN20">
        <v>0</v>
      </c>
      <c r="AO20">
        <v>0</v>
      </c>
      <c r="AP20">
        <v>6.5278424128574403E-2</v>
      </c>
      <c r="AQ20">
        <v>0</v>
      </c>
      <c r="AR20">
        <v>5.063290924650385</v>
      </c>
      <c r="AS20">
        <v>4.0444566854518884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25.040805222847208</v>
      </c>
      <c r="BB20">
        <f t="shared" si="0"/>
        <v>574.02152068258988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96.325412295780481</v>
      </c>
      <c r="L21">
        <v>10.029057274559063</v>
      </c>
      <c r="M21">
        <v>0</v>
      </c>
      <c r="N21">
        <v>29.712735087141962</v>
      </c>
      <c r="O21">
        <v>24.929826305247925</v>
      </c>
      <c r="P21">
        <v>54.457434221097124</v>
      </c>
      <c r="Q21">
        <v>1.5742611660779207</v>
      </c>
      <c r="R21">
        <v>10.646392954723598</v>
      </c>
      <c r="S21">
        <v>6.897610660042055</v>
      </c>
      <c r="T21">
        <v>0</v>
      </c>
      <c r="U21">
        <v>276.66457941974534</v>
      </c>
      <c r="V21">
        <v>4.6241438178868846</v>
      </c>
      <c r="W21">
        <v>8.5509352370744693</v>
      </c>
      <c r="X21">
        <v>37.588975811745271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13.549100126174075</v>
      </c>
      <c r="AL21">
        <v>13.617100207072141</v>
      </c>
      <c r="AM21">
        <v>0</v>
      </c>
      <c r="AN21">
        <v>0</v>
      </c>
      <c r="AO21">
        <v>0</v>
      </c>
      <c r="AP21">
        <v>6.5278424128574403E-2</v>
      </c>
      <c r="AQ21">
        <v>0</v>
      </c>
      <c r="AR21">
        <v>5.063290924650385</v>
      </c>
      <c r="AS21">
        <v>4.0444566854518884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25.010636687857392</v>
      </c>
      <c r="BB21">
        <f t="shared" si="0"/>
        <v>573.32995393074168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96.325391154401444</v>
      </c>
      <c r="L22">
        <v>10.029057274559063</v>
      </c>
      <c r="M22">
        <v>0</v>
      </c>
      <c r="N22">
        <v>29.712735087141962</v>
      </c>
      <c r="O22">
        <v>24.929826305247925</v>
      </c>
      <c r="P22">
        <v>54.457434221097124</v>
      </c>
      <c r="Q22">
        <v>1.5742611660779207</v>
      </c>
      <c r="R22">
        <v>10.647692235937628</v>
      </c>
      <c r="S22">
        <v>6.897610660042055</v>
      </c>
      <c r="T22">
        <v>0</v>
      </c>
      <c r="U22">
        <v>276.66457941974534</v>
      </c>
      <c r="V22">
        <v>4.6241438178868846</v>
      </c>
      <c r="W22">
        <v>8.5509352370744693</v>
      </c>
      <c r="X22">
        <v>37.588975811745271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13.549100126174075</v>
      </c>
      <c r="AL22">
        <v>13.617100207072141</v>
      </c>
      <c r="AM22">
        <v>0</v>
      </c>
      <c r="AN22">
        <v>0</v>
      </c>
      <c r="AO22">
        <v>0</v>
      </c>
      <c r="AP22">
        <v>6.5278424128574403E-2</v>
      </c>
      <c r="AQ22">
        <v>0</v>
      </c>
      <c r="AR22">
        <v>5.063290924650385</v>
      </c>
      <c r="AS22">
        <v>4.0444566854518884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25.010690114102491</v>
      </c>
      <c r="BB22">
        <f t="shared" si="0"/>
        <v>573.33117864433143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96.116492223181723</v>
      </c>
      <c r="L23">
        <v>10.029274651645782</v>
      </c>
      <c r="M23">
        <v>0</v>
      </c>
      <c r="N23">
        <v>29.712735087141962</v>
      </c>
      <c r="O23">
        <v>24.929826305247925</v>
      </c>
      <c r="P23">
        <v>54.457434221097124</v>
      </c>
      <c r="Q23">
        <v>1.572273534699193</v>
      </c>
      <c r="R23">
        <v>10.639188833662423</v>
      </c>
      <c r="S23">
        <v>6.8967795349957211</v>
      </c>
      <c r="T23">
        <v>0</v>
      </c>
      <c r="U23">
        <v>276.66457941974534</v>
      </c>
      <c r="V23">
        <v>4.6241438178868846</v>
      </c>
      <c r="W23">
        <v>8.5509352370744693</v>
      </c>
      <c r="X23">
        <v>37.569918037214336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13.549100126174075</v>
      </c>
      <c r="AL23">
        <v>3.2562630123320013</v>
      </c>
      <c r="AM23">
        <v>1.339023717386767</v>
      </c>
      <c r="AN23">
        <v>0</v>
      </c>
      <c r="AO23">
        <v>0</v>
      </c>
      <c r="AP23">
        <v>6.5278424128574403E-2</v>
      </c>
      <c r="AQ23">
        <v>0</v>
      </c>
      <c r="AR23">
        <v>5.063290924650385</v>
      </c>
      <c r="AS23">
        <v>5.1412584804842414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24.669431855609638</v>
      </c>
      <c r="BB23">
        <f t="shared" si="0"/>
        <v>565.50836373313916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96.118777964449137</v>
      </c>
      <c r="L24">
        <v>10.029274651645782</v>
      </c>
      <c r="M24">
        <v>0</v>
      </c>
      <c r="N24">
        <v>29.712735087141962</v>
      </c>
      <c r="O24">
        <v>24.929826305247925</v>
      </c>
      <c r="P24">
        <v>54.457434221097124</v>
      </c>
      <c r="Q24">
        <v>1.572273534699193</v>
      </c>
      <c r="R24">
        <v>10.639188833662423</v>
      </c>
      <c r="S24">
        <v>6.8967795349957211</v>
      </c>
      <c r="T24">
        <v>0</v>
      </c>
      <c r="U24">
        <v>276.66457941974534</v>
      </c>
      <c r="V24">
        <v>4.6241438178868846</v>
      </c>
      <c r="W24">
        <v>8.5509352370744693</v>
      </c>
      <c r="X24">
        <v>37.590535434290828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13.549100126174075</v>
      </c>
      <c r="AL24">
        <v>3.2562630123320013</v>
      </c>
      <c r="AM24">
        <v>2.7192480649133786</v>
      </c>
      <c r="AN24">
        <v>0</v>
      </c>
      <c r="AO24">
        <v>0</v>
      </c>
      <c r="AP24">
        <v>6.5278424128574403E-2</v>
      </c>
      <c r="AQ24">
        <v>0</v>
      </c>
      <c r="AR24">
        <v>9.7046412481736581</v>
      </c>
      <c r="AS24">
        <v>5.1412584804842414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24.92209102804231</v>
      </c>
      <c r="BB24">
        <f t="shared" si="0"/>
        <v>571.30018237010029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95.293258192444156</v>
      </c>
      <c r="L25">
        <v>10.029274651645782</v>
      </c>
      <c r="M25">
        <v>0</v>
      </c>
      <c r="N25">
        <v>29.712735087141962</v>
      </c>
      <c r="O25">
        <v>24.929826305247925</v>
      </c>
      <c r="P25">
        <v>54.457434221097124</v>
      </c>
      <c r="Q25">
        <v>1.5125231703965092</v>
      </c>
      <c r="R25">
        <v>5.3504115682837181</v>
      </c>
      <c r="S25">
        <v>6.6312228810743337</v>
      </c>
      <c r="T25">
        <v>0</v>
      </c>
      <c r="U25">
        <v>276.66457941974534</v>
      </c>
      <c r="V25">
        <v>4.6229885934413959</v>
      </c>
      <c r="W25">
        <v>8.3148424152428646</v>
      </c>
      <c r="X25">
        <v>37.584066631478784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13.549100126174075</v>
      </c>
      <c r="AL25">
        <v>3.2562630123320013</v>
      </c>
      <c r="AM25">
        <v>4.0788719678563981</v>
      </c>
      <c r="AN25">
        <v>0</v>
      </c>
      <c r="AO25">
        <v>0</v>
      </c>
      <c r="AP25">
        <v>6.5278424128574403E-2</v>
      </c>
      <c r="AQ25">
        <v>0</v>
      </c>
      <c r="AR25">
        <v>9.7046412481736581</v>
      </c>
      <c r="AS25">
        <v>4.0444566854518884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24.653714178336639</v>
      </c>
      <c r="BB25">
        <f t="shared" si="0"/>
        <v>565.14806042301984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110.34319155146324</v>
      </c>
      <c r="L26">
        <v>10.029274651645782</v>
      </c>
      <c r="M26">
        <v>0</v>
      </c>
      <c r="N26">
        <v>29.712735087141962</v>
      </c>
      <c r="O26">
        <v>24.929826305247925</v>
      </c>
      <c r="P26">
        <v>54.457434221097124</v>
      </c>
      <c r="Q26">
        <v>1.5125231703965092</v>
      </c>
      <c r="R26">
        <v>7.7707585899235703</v>
      </c>
      <c r="S26">
        <v>6.6312228810743337</v>
      </c>
      <c r="T26">
        <v>0</v>
      </c>
      <c r="U26">
        <v>276.66457941974534</v>
      </c>
      <c r="V26">
        <v>4.6229885934413959</v>
      </c>
      <c r="W26">
        <v>8.3148424152428646</v>
      </c>
      <c r="X26">
        <v>37.584066631478784</v>
      </c>
      <c r="Y26">
        <v>0</v>
      </c>
      <c r="Z26">
        <v>0</v>
      </c>
      <c r="AA26">
        <v>0.96618344813191381</v>
      </c>
      <c r="AB26">
        <v>0</v>
      </c>
      <c r="AC26">
        <v>2.495596783030682</v>
      </c>
      <c r="AD26">
        <v>0</v>
      </c>
      <c r="AE26">
        <v>0</v>
      </c>
      <c r="AF26">
        <v>0</v>
      </c>
      <c r="AG26">
        <v>0</v>
      </c>
      <c r="AH26">
        <v>0.73122186380713827</v>
      </c>
      <c r="AI26">
        <v>0</v>
      </c>
      <c r="AJ26">
        <v>0</v>
      </c>
      <c r="AK26">
        <v>13.549100126174075</v>
      </c>
      <c r="AL26">
        <v>3.2562630123320013</v>
      </c>
      <c r="AM26">
        <v>4.0788719678563981</v>
      </c>
      <c r="AN26">
        <v>0</v>
      </c>
      <c r="AO26">
        <v>0</v>
      </c>
      <c r="AP26">
        <v>6.5278424128574403E-2</v>
      </c>
      <c r="AQ26">
        <v>0</v>
      </c>
      <c r="AR26">
        <v>9.7046412481736581</v>
      </c>
      <c r="AS26">
        <v>4.0444566854518884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25.559239385817925</v>
      </c>
      <c r="BB26">
        <f t="shared" si="0"/>
        <v>585.90581769116716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164.85060928322551</v>
      </c>
      <c r="L27">
        <v>21.845091585649126</v>
      </c>
      <c r="M27">
        <v>0</v>
      </c>
      <c r="N27">
        <v>29.712735087141962</v>
      </c>
      <c r="O27">
        <v>24.929826305247925</v>
      </c>
      <c r="P27">
        <v>54.457434221097124</v>
      </c>
      <c r="Q27">
        <v>1.5122876592441237</v>
      </c>
      <c r="R27">
        <v>10.562084076455458</v>
      </c>
      <c r="S27">
        <v>6.630629400314235</v>
      </c>
      <c r="T27">
        <v>0</v>
      </c>
      <c r="U27">
        <v>273.80505113754958</v>
      </c>
      <c r="V27">
        <v>4.6229885934413959</v>
      </c>
      <c r="W27">
        <v>8.3148424152428646</v>
      </c>
      <c r="X27">
        <v>37.584066631478784</v>
      </c>
      <c r="Y27">
        <v>0</v>
      </c>
      <c r="Z27">
        <v>0.28027476518472133</v>
      </c>
      <c r="AA27">
        <v>3.5628019620121059</v>
      </c>
      <c r="AB27">
        <v>0</v>
      </c>
      <c r="AC27">
        <v>2.495596783030682</v>
      </c>
      <c r="AD27">
        <v>0</v>
      </c>
      <c r="AE27">
        <v>0</v>
      </c>
      <c r="AF27">
        <v>0</v>
      </c>
      <c r="AG27">
        <v>0</v>
      </c>
      <c r="AH27">
        <v>4.8748127714464617</v>
      </c>
      <c r="AI27">
        <v>0</v>
      </c>
      <c r="AJ27">
        <v>0</v>
      </c>
      <c r="AK27">
        <v>13.549100126174075</v>
      </c>
      <c r="AL27">
        <v>3.2562630123320013</v>
      </c>
      <c r="AM27">
        <v>4.0788719678563981</v>
      </c>
      <c r="AN27">
        <v>0</v>
      </c>
      <c r="AO27">
        <v>0</v>
      </c>
      <c r="AP27">
        <v>6.5278424128574403E-2</v>
      </c>
      <c r="AQ27">
        <v>0</v>
      </c>
      <c r="AR27">
        <v>5.6258789229805881</v>
      </c>
      <c r="AS27">
        <v>4.0444566854518884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28.451629039937416</v>
      </c>
      <c r="BB27">
        <f t="shared" si="0"/>
        <v>652.20935277674835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165.18415738776736</v>
      </c>
      <c r="L28">
        <v>21.84352821373998</v>
      </c>
      <c r="M28">
        <v>0</v>
      </c>
      <c r="N28">
        <v>29.712735087141962</v>
      </c>
      <c r="O28">
        <v>24.929826305247925</v>
      </c>
      <c r="P28">
        <v>54.457434221097124</v>
      </c>
      <c r="Q28">
        <v>1.5122876592441237</v>
      </c>
      <c r="R28">
        <v>10.633805510991813</v>
      </c>
      <c r="S28">
        <v>6.630629400314235</v>
      </c>
      <c r="T28">
        <v>0</v>
      </c>
      <c r="U28">
        <v>273.80505113754958</v>
      </c>
      <c r="V28">
        <v>4.6229885934413959</v>
      </c>
      <c r="W28">
        <v>8.3148424152428646</v>
      </c>
      <c r="X28">
        <v>37.584066631478784</v>
      </c>
      <c r="Y28">
        <v>0</v>
      </c>
      <c r="Z28">
        <v>1.6698771676059276</v>
      </c>
      <c r="AA28">
        <v>4.5289854101440188</v>
      </c>
      <c r="AB28">
        <v>0.68837563681903546</v>
      </c>
      <c r="AC28">
        <v>2.495596783030682</v>
      </c>
      <c r="AD28">
        <v>0.34048869547067417</v>
      </c>
      <c r="AE28">
        <v>4.23539882383636</v>
      </c>
      <c r="AF28">
        <v>0</v>
      </c>
      <c r="AG28">
        <v>0</v>
      </c>
      <c r="AH28">
        <v>9.7496255428929235</v>
      </c>
      <c r="AI28">
        <v>0</v>
      </c>
      <c r="AJ28">
        <v>0</v>
      </c>
      <c r="AK28">
        <v>13.549100126174075</v>
      </c>
      <c r="AL28">
        <v>3.2562630123320013</v>
      </c>
      <c r="AM28">
        <v>4.0788719678563981</v>
      </c>
      <c r="AN28">
        <v>0</v>
      </c>
      <c r="AO28">
        <v>0</v>
      </c>
      <c r="AP28">
        <v>6.5278424128574403E-2</v>
      </c>
      <c r="AQ28">
        <v>0</v>
      </c>
      <c r="AR28">
        <v>5.063290924650385</v>
      </c>
      <c r="AS28">
        <v>4.0444566854518884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28.967273001720546</v>
      </c>
      <c r="BB28">
        <f t="shared" si="0"/>
        <v>664.02968876192961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165.18708464547635</v>
      </c>
      <c r="L29">
        <v>21.844125886298336</v>
      </c>
      <c r="M29">
        <v>0</v>
      </c>
      <c r="N29">
        <v>29.712735087141962</v>
      </c>
      <c r="O29">
        <v>24.929826305247925</v>
      </c>
      <c r="P29">
        <v>54.457434221097124</v>
      </c>
      <c r="Q29">
        <v>1.5122876592441237</v>
      </c>
      <c r="R29">
        <v>10.635163097453615</v>
      </c>
      <c r="S29">
        <v>5.7709601671100259</v>
      </c>
      <c r="T29">
        <v>0</v>
      </c>
      <c r="U29">
        <v>273.80505113754958</v>
      </c>
      <c r="V29">
        <v>4.6196126763469465</v>
      </c>
      <c r="W29">
        <v>8.8679088499394236</v>
      </c>
      <c r="X29">
        <v>37.584066631478784</v>
      </c>
      <c r="Y29">
        <v>0</v>
      </c>
      <c r="Z29">
        <v>1.6698771676059276</v>
      </c>
      <c r="AA29">
        <v>7.1594202254226671</v>
      </c>
      <c r="AB29">
        <v>1.3767512736380709</v>
      </c>
      <c r="AC29">
        <v>2.495596783030682</v>
      </c>
      <c r="AD29">
        <v>2.3493727761427676</v>
      </c>
      <c r="AE29">
        <v>8.4707979067000618</v>
      </c>
      <c r="AF29">
        <v>0</v>
      </c>
      <c r="AG29">
        <v>0</v>
      </c>
      <c r="AH29">
        <v>15.843141507201004</v>
      </c>
      <c r="AI29">
        <v>0</v>
      </c>
      <c r="AJ29">
        <v>0</v>
      </c>
      <c r="AK29">
        <v>13.549100126174075</v>
      </c>
      <c r="AL29">
        <v>3.2562630123320013</v>
      </c>
      <c r="AM29">
        <v>4.0788719678563981</v>
      </c>
      <c r="AN29">
        <v>0</v>
      </c>
      <c r="AO29">
        <v>0</v>
      </c>
      <c r="AP29">
        <v>6.5278424128574403E-2</v>
      </c>
      <c r="AQ29">
        <v>0</v>
      </c>
      <c r="AR29">
        <v>5.063290924650385</v>
      </c>
      <c r="AS29">
        <v>4.0444566854518884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29.608966261049208</v>
      </c>
      <c r="BB29">
        <f t="shared" si="0"/>
        <v>678.73950888366971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165.18708464547635</v>
      </c>
      <c r="L30">
        <v>21.844125886298336</v>
      </c>
      <c r="M30">
        <v>0</v>
      </c>
      <c r="N30">
        <v>29.712735087141962</v>
      </c>
      <c r="O30">
        <v>24.929826305247925</v>
      </c>
      <c r="P30">
        <v>54.457434221097124</v>
      </c>
      <c r="Q30">
        <v>1.5122876592441237</v>
      </c>
      <c r="R30">
        <v>10.635163097453615</v>
      </c>
      <c r="S30">
        <v>6.6275265861304558</v>
      </c>
      <c r="T30">
        <v>0</v>
      </c>
      <c r="U30">
        <v>273.80505113754958</v>
      </c>
      <c r="V30">
        <v>4.6196126763469465</v>
      </c>
      <c r="W30">
        <v>8.8679088499394236</v>
      </c>
      <c r="X30">
        <v>37.584066631478784</v>
      </c>
      <c r="Y30">
        <v>0</v>
      </c>
      <c r="Z30">
        <v>1.8217859737006885</v>
      </c>
      <c r="AA30">
        <v>7.1594202254226671</v>
      </c>
      <c r="AB30">
        <v>3.4005760225422668</v>
      </c>
      <c r="AC30">
        <v>4.9961193168440827</v>
      </c>
      <c r="AD30">
        <v>4.6987455522855353</v>
      </c>
      <c r="AE30">
        <v>8.4707979067000618</v>
      </c>
      <c r="AF30">
        <v>0</v>
      </c>
      <c r="AG30">
        <v>0</v>
      </c>
      <c r="AH30">
        <v>20.717954278647465</v>
      </c>
      <c r="AI30">
        <v>0</v>
      </c>
      <c r="AJ30">
        <v>0</v>
      </c>
      <c r="AK30">
        <v>13.549100126174075</v>
      </c>
      <c r="AL30">
        <v>3.2562630123320013</v>
      </c>
      <c r="AM30">
        <v>4.0788719678563981</v>
      </c>
      <c r="AN30">
        <v>0</v>
      </c>
      <c r="AO30">
        <v>0</v>
      </c>
      <c r="AP30">
        <v>6.5278424128574403E-2</v>
      </c>
      <c r="AQ30">
        <v>0</v>
      </c>
      <c r="AR30">
        <v>5.063290924650385</v>
      </c>
      <c r="AS30">
        <v>4.0444566854518884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30.142209197765851</v>
      </c>
      <c r="BB30">
        <f t="shared" si="0"/>
        <v>690.96327400237487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165.18708464547635</v>
      </c>
      <c r="L31">
        <v>21.844125886298336</v>
      </c>
      <c r="M31">
        <v>0</v>
      </c>
      <c r="N31">
        <v>29.712735087141962</v>
      </c>
      <c r="O31">
        <v>24.929826305247925</v>
      </c>
      <c r="P31">
        <v>54.457434221097124</v>
      </c>
      <c r="Q31">
        <v>1.5122876592441237</v>
      </c>
      <c r="R31">
        <v>10.635163097453615</v>
      </c>
      <c r="S31">
        <v>6.6275265861304558</v>
      </c>
      <c r="T31">
        <v>0</v>
      </c>
      <c r="U31">
        <v>271.1254573305053</v>
      </c>
      <c r="V31">
        <v>4.6196126763469465</v>
      </c>
      <c r="W31">
        <v>8.8679088499394236</v>
      </c>
      <c r="X31">
        <v>37.584066631478784</v>
      </c>
      <c r="Y31">
        <v>0</v>
      </c>
      <c r="Z31">
        <v>3.5034345648090164</v>
      </c>
      <c r="AA31">
        <v>7.1594202254226671</v>
      </c>
      <c r="AB31">
        <v>6.8011517871008129</v>
      </c>
      <c r="AC31">
        <v>4.9961193168440827</v>
      </c>
      <c r="AD31">
        <v>4.6987455522855353</v>
      </c>
      <c r="AE31">
        <v>12.749874439156752</v>
      </c>
      <c r="AF31">
        <v>0</v>
      </c>
      <c r="AG31">
        <v>0</v>
      </c>
      <c r="AH31">
        <v>26.713973977144651</v>
      </c>
      <c r="AI31">
        <v>0.98480527113337502</v>
      </c>
      <c r="AJ31">
        <v>0</v>
      </c>
      <c r="AK31">
        <v>13.549100126174075</v>
      </c>
      <c r="AL31">
        <v>3.2562630123320013</v>
      </c>
      <c r="AM31">
        <v>4.0788719678563981</v>
      </c>
      <c r="AN31">
        <v>0</v>
      </c>
      <c r="AO31">
        <v>0</v>
      </c>
      <c r="AP31">
        <v>6.5278424128574403E-2</v>
      </c>
      <c r="AQ31">
        <v>0</v>
      </c>
      <c r="AR31">
        <v>9.7046412481736581</v>
      </c>
      <c r="AS31">
        <v>4.0444566854518884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30.907311481008801</v>
      </c>
      <c r="BB31">
        <f t="shared" si="0"/>
        <v>708.50205409336502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165.18708464547635</v>
      </c>
      <c r="L32">
        <v>21.844125886298336</v>
      </c>
      <c r="M32">
        <v>0</v>
      </c>
      <c r="N32">
        <v>29.712735087141962</v>
      </c>
      <c r="O32">
        <v>24.929826305247925</v>
      </c>
      <c r="P32">
        <v>54.457434221097124</v>
      </c>
      <c r="Q32">
        <v>1.5122876592441237</v>
      </c>
      <c r="R32">
        <v>10.635163097453615</v>
      </c>
      <c r="S32">
        <v>6.6275265861304558</v>
      </c>
      <c r="T32">
        <v>0</v>
      </c>
      <c r="U32">
        <v>271.1254573305053</v>
      </c>
      <c r="V32">
        <v>4.6196126763469465</v>
      </c>
      <c r="W32">
        <v>8.8679088499394236</v>
      </c>
      <c r="X32">
        <v>37.584066631478784</v>
      </c>
      <c r="Y32">
        <v>0</v>
      </c>
      <c r="Z32">
        <v>5.0096312377374232</v>
      </c>
      <c r="AA32">
        <v>7.1594202254226671</v>
      </c>
      <c r="AB32">
        <v>6.8011517871008129</v>
      </c>
      <c r="AC32">
        <v>4.9961193168440827</v>
      </c>
      <c r="AD32">
        <v>7.0481180692965966</v>
      </c>
      <c r="AE32">
        <v>12.749874439156752</v>
      </c>
      <c r="AF32">
        <v>0</v>
      </c>
      <c r="AG32">
        <v>0</v>
      </c>
      <c r="AH32">
        <v>30.101968759862242</v>
      </c>
      <c r="AI32">
        <v>4.2674898534752659</v>
      </c>
      <c r="AJ32">
        <v>0</v>
      </c>
      <c r="AK32">
        <v>13.549100126174075</v>
      </c>
      <c r="AL32">
        <v>3.2562630123320013</v>
      </c>
      <c r="AM32">
        <v>4.0788719678563981</v>
      </c>
      <c r="AN32">
        <v>0</v>
      </c>
      <c r="AO32">
        <v>0</v>
      </c>
      <c r="AP32">
        <v>6.5278424128574403E-2</v>
      </c>
      <c r="AQ32">
        <v>0</v>
      </c>
      <c r="AR32">
        <v>9.7046412481736581</v>
      </c>
      <c r="AS32">
        <v>4.0444566854518884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31.347308670607749</v>
      </c>
      <c r="BB32">
        <f t="shared" si="0"/>
        <v>718.58830545876492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165.18708464547635</v>
      </c>
      <c r="L33">
        <v>21.844125886298336</v>
      </c>
      <c r="M33">
        <v>0</v>
      </c>
      <c r="N33">
        <v>29.712735087141962</v>
      </c>
      <c r="O33">
        <v>24.929826305247925</v>
      </c>
      <c r="P33">
        <v>54.457434221097124</v>
      </c>
      <c r="Q33">
        <v>1.5122876592441237</v>
      </c>
      <c r="R33">
        <v>10.635163097453615</v>
      </c>
      <c r="S33">
        <v>6.6275265861304558</v>
      </c>
      <c r="T33">
        <v>0</v>
      </c>
      <c r="U33">
        <v>271.1254573305053</v>
      </c>
      <c r="V33">
        <v>4.6196126763469465</v>
      </c>
      <c r="W33">
        <v>8.8679088499394236</v>
      </c>
      <c r="X33">
        <v>37.584066631478784</v>
      </c>
      <c r="Y33">
        <v>0</v>
      </c>
      <c r="Z33">
        <v>5.0096312377374232</v>
      </c>
      <c r="AA33">
        <v>7.1594202254226671</v>
      </c>
      <c r="AB33">
        <v>6.8011517871008129</v>
      </c>
      <c r="AC33">
        <v>4.9961193168440827</v>
      </c>
      <c r="AD33">
        <v>7.0481180692965966</v>
      </c>
      <c r="AE33">
        <v>12.749874439156752</v>
      </c>
      <c r="AF33">
        <v>0</v>
      </c>
      <c r="AG33">
        <v>0</v>
      </c>
      <c r="AH33">
        <v>30.101968759862242</v>
      </c>
      <c r="AI33">
        <v>4.2674898534752659</v>
      </c>
      <c r="AJ33">
        <v>0</v>
      </c>
      <c r="AK33">
        <v>13.549100126174075</v>
      </c>
      <c r="AL33">
        <v>3.2562630123320013</v>
      </c>
      <c r="AM33">
        <v>4.0788719678563981</v>
      </c>
      <c r="AN33">
        <v>0</v>
      </c>
      <c r="AO33">
        <v>0</v>
      </c>
      <c r="AP33">
        <v>6.5278424128574403E-2</v>
      </c>
      <c r="AQ33">
        <v>0</v>
      </c>
      <c r="AR33">
        <v>9.7046412481736581</v>
      </c>
      <c r="AS33">
        <v>8.2260134627426407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31.522097743898499</v>
      </c>
      <c r="BB33">
        <f t="shared" si="0"/>
        <v>722.59507316276495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165.18708464547635</v>
      </c>
      <c r="L34">
        <v>21.844125886298336</v>
      </c>
      <c r="M34">
        <v>0</v>
      </c>
      <c r="N34">
        <v>29.712735087141962</v>
      </c>
      <c r="O34">
        <v>24.929826305247925</v>
      </c>
      <c r="P34">
        <v>54.457434221097124</v>
      </c>
      <c r="Q34">
        <v>1.5122876592441237</v>
      </c>
      <c r="R34">
        <v>10.635163097453615</v>
      </c>
      <c r="S34">
        <v>6.6275265861304558</v>
      </c>
      <c r="T34">
        <v>0</v>
      </c>
      <c r="U34">
        <v>271.1254573305053</v>
      </c>
      <c r="V34">
        <v>4.6196126763469465</v>
      </c>
      <c r="W34">
        <v>8.8679088499394236</v>
      </c>
      <c r="X34">
        <v>37.584066631478784</v>
      </c>
      <c r="Y34">
        <v>0</v>
      </c>
      <c r="Z34">
        <v>5.0096312377374232</v>
      </c>
      <c r="AA34">
        <v>7.1594202254226671</v>
      </c>
      <c r="AB34">
        <v>6.8011517871008129</v>
      </c>
      <c r="AC34">
        <v>4.9961193168440827</v>
      </c>
      <c r="AD34">
        <v>7.0481180692965966</v>
      </c>
      <c r="AE34">
        <v>12.749874439156752</v>
      </c>
      <c r="AF34">
        <v>0</v>
      </c>
      <c r="AG34">
        <v>0</v>
      </c>
      <c r="AH34">
        <v>30.101968759862242</v>
      </c>
      <c r="AI34">
        <v>4.2674898534752659</v>
      </c>
      <c r="AJ34">
        <v>0</v>
      </c>
      <c r="AK34">
        <v>13.549100126174075</v>
      </c>
      <c r="AL34">
        <v>3.2562630123320013</v>
      </c>
      <c r="AM34">
        <v>4.0788719678563981</v>
      </c>
      <c r="AN34">
        <v>0</v>
      </c>
      <c r="AO34">
        <v>0</v>
      </c>
      <c r="AP34">
        <v>6.5278424128574403E-2</v>
      </c>
      <c r="AQ34">
        <v>0</v>
      </c>
      <c r="AR34">
        <v>8.7201123836359837</v>
      </c>
      <c r="AS34">
        <v>8.2260134627426407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31.480944437360826</v>
      </c>
      <c r="BB34">
        <f t="shared" si="0"/>
        <v>721.65169760476499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165.18708464547635</v>
      </c>
      <c r="L35">
        <v>21.844125886298336</v>
      </c>
      <c r="M35">
        <v>0</v>
      </c>
      <c r="N35">
        <v>29.712735087141962</v>
      </c>
      <c r="O35">
        <v>24.929826305247925</v>
      </c>
      <c r="P35">
        <v>54.457434221097124</v>
      </c>
      <c r="Q35">
        <v>1.5122876592441237</v>
      </c>
      <c r="R35">
        <v>10.635163097453615</v>
      </c>
      <c r="S35">
        <v>6.6275265861304558</v>
      </c>
      <c r="T35">
        <v>0</v>
      </c>
      <c r="U35">
        <v>271.1254573305053</v>
      </c>
      <c r="V35">
        <v>4.6196126763469465</v>
      </c>
      <c r="W35">
        <v>8.8679088499394236</v>
      </c>
      <c r="X35">
        <v>37.584066631478784</v>
      </c>
      <c r="Y35">
        <v>0</v>
      </c>
      <c r="Z35">
        <v>5.0096312377374232</v>
      </c>
      <c r="AA35">
        <v>7.1594202254226671</v>
      </c>
      <c r="AB35">
        <v>6.8011517871008129</v>
      </c>
      <c r="AC35">
        <v>4.9961193168440827</v>
      </c>
      <c r="AD35">
        <v>7.0481180692965966</v>
      </c>
      <c r="AE35">
        <v>12.749874439156752</v>
      </c>
      <c r="AF35">
        <v>0</v>
      </c>
      <c r="AG35">
        <v>0</v>
      </c>
      <c r="AH35">
        <v>30.101968759862242</v>
      </c>
      <c r="AI35">
        <v>4.2674898534752659</v>
      </c>
      <c r="AJ35">
        <v>0</v>
      </c>
      <c r="AK35">
        <v>13.549100126174075</v>
      </c>
      <c r="AL35">
        <v>3.2562630123320013</v>
      </c>
      <c r="AM35">
        <v>4.0788719678563981</v>
      </c>
      <c r="AN35">
        <v>0</v>
      </c>
      <c r="AO35">
        <v>0</v>
      </c>
      <c r="AP35">
        <v>6.5278424128574403E-2</v>
      </c>
      <c r="AQ35">
        <v>0</v>
      </c>
      <c r="AR35">
        <v>8.7201123836359837</v>
      </c>
      <c r="AS35">
        <v>8.2260134627426407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31.480944437360826</v>
      </c>
      <c r="BB35">
        <f t="shared" si="0"/>
        <v>721.65169760476499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165.18708464547635</v>
      </c>
      <c r="L36">
        <v>21.844125886298336</v>
      </c>
      <c r="M36">
        <v>0</v>
      </c>
      <c r="N36">
        <v>29.712735087141962</v>
      </c>
      <c r="O36">
        <v>24.929826305247925</v>
      </c>
      <c r="P36">
        <v>54.457434221097124</v>
      </c>
      <c r="Q36">
        <v>1.5122876592441237</v>
      </c>
      <c r="R36">
        <v>10.635163097453615</v>
      </c>
      <c r="S36">
        <v>6.6275265861304558</v>
      </c>
      <c r="T36">
        <v>0</v>
      </c>
      <c r="U36">
        <v>271.1254573305053</v>
      </c>
      <c r="V36">
        <v>4.6196126763469465</v>
      </c>
      <c r="W36">
        <v>8.8679088499394236</v>
      </c>
      <c r="X36">
        <v>37.584066631478784</v>
      </c>
      <c r="Y36">
        <v>0</v>
      </c>
      <c r="Z36">
        <v>5.0096312377374232</v>
      </c>
      <c r="AA36">
        <v>7.1594202254226671</v>
      </c>
      <c r="AB36">
        <v>6.8011517871008129</v>
      </c>
      <c r="AC36">
        <v>4.9961193168440827</v>
      </c>
      <c r="AD36">
        <v>7.0481180692965966</v>
      </c>
      <c r="AE36">
        <v>12.749874439156752</v>
      </c>
      <c r="AF36">
        <v>0</v>
      </c>
      <c r="AG36">
        <v>0</v>
      </c>
      <c r="AH36">
        <v>30.101968759862242</v>
      </c>
      <c r="AI36">
        <v>4.2674898534752659</v>
      </c>
      <c r="AJ36">
        <v>0</v>
      </c>
      <c r="AK36">
        <v>13.549100126174075</v>
      </c>
      <c r="AL36">
        <v>3.2562630123320013</v>
      </c>
      <c r="AM36">
        <v>4.0788719678563981</v>
      </c>
      <c r="AN36">
        <v>0</v>
      </c>
      <c r="AO36">
        <v>0</v>
      </c>
      <c r="AP36">
        <v>6.5278424128574403E-2</v>
      </c>
      <c r="AQ36">
        <v>0</v>
      </c>
      <c r="AR36">
        <v>8.7201123836359837</v>
      </c>
      <c r="AS36">
        <v>8.2260134627426407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31.480944437360826</v>
      </c>
      <c r="BB36">
        <f t="shared" si="0"/>
        <v>721.65169760476499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165.18708464547635</v>
      </c>
      <c r="L37">
        <v>21.844125886298336</v>
      </c>
      <c r="M37">
        <v>0</v>
      </c>
      <c r="N37">
        <v>29.712735087141962</v>
      </c>
      <c r="O37">
        <v>24.929826305247925</v>
      </c>
      <c r="P37">
        <v>54.457434221097124</v>
      </c>
      <c r="Q37">
        <v>1.5122876592441237</v>
      </c>
      <c r="R37">
        <v>10.635163097453615</v>
      </c>
      <c r="S37">
        <v>6.6275265861304558</v>
      </c>
      <c r="T37">
        <v>0</v>
      </c>
      <c r="U37">
        <v>271.1254573305053</v>
      </c>
      <c r="V37">
        <v>4.6196126763469465</v>
      </c>
      <c r="W37">
        <v>8.8679088499394236</v>
      </c>
      <c r="X37">
        <v>37.584066631478784</v>
      </c>
      <c r="Y37">
        <v>0</v>
      </c>
      <c r="Z37">
        <v>5.0096312377374232</v>
      </c>
      <c r="AA37">
        <v>7.1594202254226671</v>
      </c>
      <c r="AB37">
        <v>6.8011517871008129</v>
      </c>
      <c r="AC37">
        <v>4.9961193168440827</v>
      </c>
      <c r="AD37">
        <v>7.0481180692965966</v>
      </c>
      <c r="AE37">
        <v>12.749874439156752</v>
      </c>
      <c r="AF37">
        <v>0</v>
      </c>
      <c r="AG37">
        <v>0</v>
      </c>
      <c r="AH37">
        <v>30.101968759862242</v>
      </c>
      <c r="AI37">
        <v>4.2674898534752659</v>
      </c>
      <c r="AJ37">
        <v>0</v>
      </c>
      <c r="AK37">
        <v>13.549100126174075</v>
      </c>
      <c r="AL37">
        <v>3.2562630123320013</v>
      </c>
      <c r="AM37">
        <v>4.0788719678563981</v>
      </c>
      <c r="AN37">
        <v>0</v>
      </c>
      <c r="AO37">
        <v>0</v>
      </c>
      <c r="AP37">
        <v>6.5278424128574403E-2</v>
      </c>
      <c r="AQ37">
        <v>0</v>
      </c>
      <c r="AR37">
        <v>8.7201123836359837</v>
      </c>
      <c r="AS37">
        <v>4.0444566854518884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31.306155364070072</v>
      </c>
      <c r="BB37">
        <f t="shared" si="0"/>
        <v>717.64492990076496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165.18708464547635</v>
      </c>
      <c r="L38">
        <v>21.844125886298336</v>
      </c>
      <c r="M38">
        <v>0</v>
      </c>
      <c r="N38">
        <v>29.712735087141962</v>
      </c>
      <c r="O38">
        <v>24.929826305247925</v>
      </c>
      <c r="P38">
        <v>54.457434221097124</v>
      </c>
      <c r="Q38">
        <v>1.5122876592441237</v>
      </c>
      <c r="R38">
        <v>10.635163097453615</v>
      </c>
      <c r="S38">
        <v>6.6275265861304558</v>
      </c>
      <c r="T38">
        <v>0</v>
      </c>
      <c r="U38">
        <v>271.1254573305053</v>
      </c>
      <c r="V38">
        <v>4.6196126763469465</v>
      </c>
      <c r="W38">
        <v>8.8679088499394236</v>
      </c>
      <c r="X38">
        <v>37.584066631478784</v>
      </c>
      <c r="Y38">
        <v>0</v>
      </c>
      <c r="Z38">
        <v>1.9619233562930491</v>
      </c>
      <c r="AA38">
        <v>7.1594202254226671</v>
      </c>
      <c r="AB38">
        <v>6.8011517871008129</v>
      </c>
      <c r="AC38">
        <v>4.9961193168440827</v>
      </c>
      <c r="AD38">
        <v>4.6987455522855353</v>
      </c>
      <c r="AE38">
        <v>12.749874439156752</v>
      </c>
      <c r="AF38">
        <v>0</v>
      </c>
      <c r="AG38">
        <v>0</v>
      </c>
      <c r="AH38">
        <v>24.081575059799626</v>
      </c>
      <c r="AI38">
        <v>0.98480527113337502</v>
      </c>
      <c r="AJ38">
        <v>0</v>
      </c>
      <c r="AK38">
        <v>13.549100126174075</v>
      </c>
      <c r="AL38">
        <v>3.2562630123320013</v>
      </c>
      <c r="AM38">
        <v>4.0788719678563981</v>
      </c>
      <c r="AN38">
        <v>0</v>
      </c>
      <c r="AO38">
        <v>0</v>
      </c>
      <c r="AP38">
        <v>6.5278424128574403E-2</v>
      </c>
      <c r="AQ38">
        <v>0</v>
      </c>
      <c r="AR38">
        <v>8.7201123836359837</v>
      </c>
      <c r="AS38">
        <v>4.0444566854518884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30.691688731210135</v>
      </c>
      <c r="BB38">
        <f t="shared" si="0"/>
        <v>703.55923785276514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165.18708464547635</v>
      </c>
      <c r="L39">
        <v>21.844125886298336</v>
      </c>
      <c r="M39">
        <v>0</v>
      </c>
      <c r="N39">
        <v>29.712735087141962</v>
      </c>
      <c r="O39">
        <v>24.929826305247925</v>
      </c>
      <c r="P39">
        <v>54.457434221097124</v>
      </c>
      <c r="Q39">
        <v>1.5122876592441237</v>
      </c>
      <c r="R39">
        <v>10.635163097453615</v>
      </c>
      <c r="S39">
        <v>6.6275265861304558</v>
      </c>
      <c r="T39">
        <v>0</v>
      </c>
      <c r="U39">
        <v>271.1254573305053</v>
      </c>
      <c r="V39">
        <v>4.6196126763469465</v>
      </c>
      <c r="W39">
        <v>8.8679088499394236</v>
      </c>
      <c r="X39">
        <v>37.584066631478784</v>
      </c>
      <c r="Y39">
        <v>0</v>
      </c>
      <c r="Z39">
        <v>1.6698771676059276</v>
      </c>
      <c r="AA39">
        <v>7.1594202254226671</v>
      </c>
      <c r="AB39">
        <v>6.8011517871008129</v>
      </c>
      <c r="AC39">
        <v>4.9961193168440827</v>
      </c>
      <c r="AD39">
        <v>2.3493727761427676</v>
      </c>
      <c r="AE39">
        <v>12.749874439156752</v>
      </c>
      <c r="AF39">
        <v>0</v>
      </c>
      <c r="AG39">
        <v>0</v>
      </c>
      <c r="AH39">
        <v>21.936657471509079</v>
      </c>
      <c r="AI39">
        <v>0</v>
      </c>
      <c r="AJ39">
        <v>0</v>
      </c>
      <c r="AK39">
        <v>13.549100126174075</v>
      </c>
      <c r="AL39">
        <v>3.2562630123320013</v>
      </c>
      <c r="AM39">
        <v>4.0788719678563981</v>
      </c>
      <c r="AN39">
        <v>0</v>
      </c>
      <c r="AO39">
        <v>0</v>
      </c>
      <c r="AP39">
        <v>6.5278424128574403E-2</v>
      </c>
      <c r="AQ39">
        <v>0</v>
      </c>
      <c r="AR39">
        <v>8.7201123836359837</v>
      </c>
      <c r="AS39">
        <v>4.0444566854518884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30.450455002956325</v>
      </c>
      <c r="BB39">
        <f t="shared" si="0"/>
        <v>698.02932975676504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165.18708464547635</v>
      </c>
      <c r="L40">
        <v>21.844125886298336</v>
      </c>
      <c r="M40">
        <v>0</v>
      </c>
      <c r="N40">
        <v>29.712735087141962</v>
      </c>
      <c r="O40">
        <v>24.929826305247925</v>
      </c>
      <c r="P40">
        <v>54.457434221097124</v>
      </c>
      <c r="Q40">
        <v>1.5122876592441237</v>
      </c>
      <c r="R40">
        <v>10.635163097453615</v>
      </c>
      <c r="S40">
        <v>6.6275265861304558</v>
      </c>
      <c r="T40">
        <v>0</v>
      </c>
      <c r="U40">
        <v>271.1254573305053</v>
      </c>
      <c r="V40">
        <v>4.6196126763469465</v>
      </c>
      <c r="W40">
        <v>8.8679088499394236</v>
      </c>
      <c r="X40">
        <v>37.584066631478784</v>
      </c>
      <c r="Y40">
        <v>0</v>
      </c>
      <c r="Z40">
        <v>1.6698771676059276</v>
      </c>
      <c r="AA40">
        <v>7.1594202254226671</v>
      </c>
      <c r="AB40">
        <v>6.8011517871008129</v>
      </c>
      <c r="AC40">
        <v>4.9961193168440827</v>
      </c>
      <c r="AD40">
        <v>0</v>
      </c>
      <c r="AE40">
        <v>8.4707979067000618</v>
      </c>
      <c r="AF40">
        <v>0</v>
      </c>
      <c r="AG40">
        <v>0</v>
      </c>
      <c r="AH40">
        <v>18.061181359737009</v>
      </c>
      <c r="AI40">
        <v>0</v>
      </c>
      <c r="AJ40">
        <v>0</v>
      </c>
      <c r="AK40">
        <v>13.549100126174075</v>
      </c>
      <c r="AL40">
        <v>3.2562630123320013</v>
      </c>
      <c r="AM40">
        <v>4.0788719678563981</v>
      </c>
      <c r="AN40">
        <v>0</v>
      </c>
      <c r="AO40">
        <v>0</v>
      </c>
      <c r="AP40">
        <v>6.5278424128574403E-2</v>
      </c>
      <c r="AQ40">
        <v>0</v>
      </c>
      <c r="AR40">
        <v>8.7201123836359837</v>
      </c>
      <c r="AS40">
        <v>4.0444566854518884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30.011390920384791</v>
      </c>
      <c r="BB40">
        <f t="shared" si="0"/>
        <v>687.96446841896511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165.18708464547635</v>
      </c>
      <c r="L41">
        <v>21.844125886298336</v>
      </c>
      <c r="M41">
        <v>0</v>
      </c>
      <c r="N41">
        <v>29.712735087141962</v>
      </c>
      <c r="O41">
        <v>24.929826305247925</v>
      </c>
      <c r="P41">
        <v>54.457434221097124</v>
      </c>
      <c r="Q41">
        <v>1.5122876592441237</v>
      </c>
      <c r="R41">
        <v>10.635163097453615</v>
      </c>
      <c r="S41">
        <v>6.6275265861304558</v>
      </c>
      <c r="T41">
        <v>0</v>
      </c>
      <c r="U41">
        <v>271.1254573305053</v>
      </c>
      <c r="V41">
        <v>4.6196126763469465</v>
      </c>
      <c r="W41">
        <v>8.8679088499394236</v>
      </c>
      <c r="X41">
        <v>37.584066631478784</v>
      </c>
      <c r="Y41">
        <v>0</v>
      </c>
      <c r="Z41">
        <v>1.6698771676059276</v>
      </c>
      <c r="AA41">
        <v>7.1594202254226671</v>
      </c>
      <c r="AB41">
        <v>6.8011517871008129</v>
      </c>
      <c r="AC41">
        <v>4.9961193168440827</v>
      </c>
      <c r="AD41">
        <v>0</v>
      </c>
      <c r="AE41">
        <v>8.4707979067000618</v>
      </c>
      <c r="AF41">
        <v>0</v>
      </c>
      <c r="AG41">
        <v>0</v>
      </c>
      <c r="AH41">
        <v>12.040787659674388</v>
      </c>
      <c r="AI41">
        <v>0</v>
      </c>
      <c r="AJ41">
        <v>0</v>
      </c>
      <c r="AK41">
        <v>13.549100126174075</v>
      </c>
      <c r="AL41">
        <v>3.2562630123320013</v>
      </c>
      <c r="AM41">
        <v>4.0788719678563981</v>
      </c>
      <c r="AN41">
        <v>0</v>
      </c>
      <c r="AO41">
        <v>0</v>
      </c>
      <c r="AP41">
        <v>6.5278424128574403E-2</v>
      </c>
      <c r="AQ41">
        <v>0</v>
      </c>
      <c r="AR41">
        <v>9.7046412481736581</v>
      </c>
      <c r="AS41">
        <v>4.0444566854518884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29.800891770259849</v>
      </c>
      <c r="BB41">
        <f t="shared" si="0"/>
        <v>683.1391027335651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165.18708464547635</v>
      </c>
      <c r="L42">
        <v>21.844125886298336</v>
      </c>
      <c r="M42">
        <v>0</v>
      </c>
      <c r="N42">
        <v>29.712735087141962</v>
      </c>
      <c r="O42">
        <v>24.929826305247925</v>
      </c>
      <c r="P42">
        <v>54.457434221097124</v>
      </c>
      <c r="Q42">
        <v>1.5122876592441237</v>
      </c>
      <c r="R42">
        <v>10.635163097453615</v>
      </c>
      <c r="S42">
        <v>6.6275265861304558</v>
      </c>
      <c r="T42">
        <v>0</v>
      </c>
      <c r="U42">
        <v>271.1254573305053</v>
      </c>
      <c r="V42">
        <v>4.6196126763469465</v>
      </c>
      <c r="W42">
        <v>8.8679088499394236</v>
      </c>
      <c r="X42">
        <v>37.584066631478784</v>
      </c>
      <c r="Y42">
        <v>0</v>
      </c>
      <c r="Z42">
        <v>1.6698771676059276</v>
      </c>
      <c r="AA42">
        <v>7.1594202254226671</v>
      </c>
      <c r="AB42">
        <v>6.8011517871008129</v>
      </c>
      <c r="AC42">
        <v>4.9961193168440827</v>
      </c>
      <c r="AD42">
        <v>0</v>
      </c>
      <c r="AE42">
        <v>4.23539882383636</v>
      </c>
      <c r="AF42">
        <v>0</v>
      </c>
      <c r="AG42">
        <v>0</v>
      </c>
      <c r="AH42">
        <v>5.2891718362554796</v>
      </c>
      <c r="AI42">
        <v>0</v>
      </c>
      <c r="AJ42">
        <v>0</v>
      </c>
      <c r="AK42">
        <v>13.549100126174075</v>
      </c>
      <c r="AL42">
        <v>3.2562630123320013</v>
      </c>
      <c r="AM42">
        <v>4.0788719678563981</v>
      </c>
      <c r="AN42">
        <v>0</v>
      </c>
      <c r="AO42">
        <v>0</v>
      </c>
      <c r="AP42">
        <v>6.5278424128574403E-2</v>
      </c>
      <c r="AQ42">
        <v>0</v>
      </c>
      <c r="AR42">
        <v>9.7046412481736581</v>
      </c>
      <c r="AS42">
        <v>4.0444566854518884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29.34163454717724</v>
      </c>
      <c r="BB42">
        <f t="shared" si="0"/>
        <v>672.611345050365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165.18708464547635</v>
      </c>
      <c r="L43">
        <v>21.844125886298336</v>
      </c>
      <c r="M43">
        <v>0</v>
      </c>
      <c r="N43">
        <v>29.712735087141962</v>
      </c>
      <c r="O43">
        <v>24.929826305247925</v>
      </c>
      <c r="P43">
        <v>54.457434221097124</v>
      </c>
      <c r="Q43">
        <v>1.5122876592441237</v>
      </c>
      <c r="R43">
        <v>10.635163097453615</v>
      </c>
      <c r="S43">
        <v>6.6275265861304558</v>
      </c>
      <c r="T43">
        <v>0</v>
      </c>
      <c r="U43">
        <v>271.1254573305053</v>
      </c>
      <c r="V43">
        <v>4.6196126763469465</v>
      </c>
      <c r="W43">
        <v>8.8679088499394236</v>
      </c>
      <c r="X43">
        <v>37.584066631478784</v>
      </c>
      <c r="Y43">
        <v>0</v>
      </c>
      <c r="Z43">
        <v>1.6698771676059276</v>
      </c>
      <c r="AA43">
        <v>7.1594202254226671</v>
      </c>
      <c r="AB43">
        <v>3.3730409041953657</v>
      </c>
      <c r="AC43">
        <v>2.6597808807138383</v>
      </c>
      <c r="AD43">
        <v>0</v>
      </c>
      <c r="AE43">
        <v>4.23539882383636</v>
      </c>
      <c r="AF43">
        <v>0</v>
      </c>
      <c r="AG43">
        <v>0</v>
      </c>
      <c r="AH43">
        <v>0.73122186380713827</v>
      </c>
      <c r="AI43">
        <v>0</v>
      </c>
      <c r="AJ43">
        <v>0</v>
      </c>
      <c r="AK43">
        <v>13.549100126174075</v>
      </c>
      <c r="AL43">
        <v>3.2562630123320013</v>
      </c>
      <c r="AM43">
        <v>4.0788719678563981</v>
      </c>
      <c r="AN43">
        <v>0</v>
      </c>
      <c r="AO43">
        <v>0</v>
      </c>
      <c r="AP43">
        <v>6.5278424128574403E-2</v>
      </c>
      <c r="AQ43">
        <v>0</v>
      </c>
      <c r="AR43">
        <v>8.7201123836359837</v>
      </c>
      <c r="AS43">
        <v>4.0444566854518884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28.869004950255537</v>
      </c>
      <c r="BB43">
        <f t="shared" si="0"/>
        <v>661.77704649126497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165.18708464547635</v>
      </c>
      <c r="L44">
        <v>21.844125886298336</v>
      </c>
      <c r="M44">
        <v>0</v>
      </c>
      <c r="N44">
        <v>29.712735087141962</v>
      </c>
      <c r="O44">
        <v>24.929826305247925</v>
      </c>
      <c r="P44">
        <v>54.457434221097124</v>
      </c>
      <c r="Q44">
        <v>1.5122876592441237</v>
      </c>
      <c r="R44">
        <v>10.635163097453615</v>
      </c>
      <c r="S44">
        <v>6.6275265861304558</v>
      </c>
      <c r="T44">
        <v>0</v>
      </c>
      <c r="U44">
        <v>271.1254573305053</v>
      </c>
      <c r="V44">
        <v>4.6196126763469465</v>
      </c>
      <c r="W44">
        <v>8.8679088499394236</v>
      </c>
      <c r="X44">
        <v>37.584066631478784</v>
      </c>
      <c r="Y44">
        <v>0</v>
      </c>
      <c r="Z44">
        <v>1.6698771676059276</v>
      </c>
      <c r="AA44">
        <v>7.1594202254226671</v>
      </c>
      <c r="AB44">
        <v>1.0325635842204131</v>
      </c>
      <c r="AC44">
        <v>2.495596783030682</v>
      </c>
      <c r="AD44">
        <v>0</v>
      </c>
      <c r="AE44">
        <v>4.23539882383636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13.549100126174075</v>
      </c>
      <c r="AL44">
        <v>3.2562630123320013</v>
      </c>
      <c r="AM44">
        <v>4.0788719678563981</v>
      </c>
      <c r="AN44">
        <v>0</v>
      </c>
      <c r="AO44">
        <v>0</v>
      </c>
      <c r="AP44">
        <v>6.5278424128574403E-2</v>
      </c>
      <c r="AQ44">
        <v>0</v>
      </c>
      <c r="AR44">
        <v>8.7201123836359837</v>
      </c>
      <c r="AS44">
        <v>4.0444566854518884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28.733745029090286</v>
      </c>
      <c r="BB44">
        <f t="shared" si="0"/>
        <v>658.67642313096496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165.18708464547635</v>
      </c>
      <c r="L45">
        <v>21.844125886298336</v>
      </c>
      <c r="M45">
        <v>0</v>
      </c>
      <c r="N45">
        <v>29.712735087141962</v>
      </c>
      <c r="O45">
        <v>24.929826305247925</v>
      </c>
      <c r="P45">
        <v>54.457434221097124</v>
      </c>
      <c r="Q45">
        <v>1.5122876592441237</v>
      </c>
      <c r="R45">
        <v>10.635163097453615</v>
      </c>
      <c r="S45">
        <v>6.6275265861304558</v>
      </c>
      <c r="T45">
        <v>0</v>
      </c>
      <c r="U45">
        <v>271.1254573305053</v>
      </c>
      <c r="V45">
        <v>4.6196126763469465</v>
      </c>
      <c r="W45">
        <v>8.8679088499394236</v>
      </c>
      <c r="X45">
        <v>37.584066631478784</v>
      </c>
      <c r="Y45">
        <v>0</v>
      </c>
      <c r="Z45">
        <v>0.28027476518472133</v>
      </c>
      <c r="AA45">
        <v>4.5289854101440188</v>
      </c>
      <c r="AB45">
        <v>0</v>
      </c>
      <c r="AC45">
        <v>0</v>
      </c>
      <c r="AD45">
        <v>0</v>
      </c>
      <c r="AE45">
        <v>4.23539882383636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13.549100126174075</v>
      </c>
      <c r="AL45">
        <v>3.2562630123320013</v>
      </c>
      <c r="AM45">
        <v>4.0788719678563981</v>
      </c>
      <c r="AN45">
        <v>0</v>
      </c>
      <c r="AO45">
        <v>0</v>
      </c>
      <c r="AP45">
        <v>6.5278424128574403E-2</v>
      </c>
      <c r="AQ45">
        <v>0</v>
      </c>
      <c r="AR45">
        <v>8.7201123836359837</v>
      </c>
      <c r="AS45">
        <v>4.0444566854518884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28.418230370039332</v>
      </c>
      <c r="BB45">
        <f t="shared" si="0"/>
        <v>651.44374020506507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165.18708464547635</v>
      </c>
      <c r="L46">
        <v>21.844125886298336</v>
      </c>
      <c r="M46">
        <v>0</v>
      </c>
      <c r="N46">
        <v>29.712735087141962</v>
      </c>
      <c r="O46">
        <v>24.929826305247925</v>
      </c>
      <c r="P46">
        <v>54.457434221097124</v>
      </c>
      <c r="Q46">
        <v>1.5122876592441237</v>
      </c>
      <c r="R46">
        <v>10.635163097453615</v>
      </c>
      <c r="S46">
        <v>6.6275265861304558</v>
      </c>
      <c r="T46">
        <v>0</v>
      </c>
      <c r="U46">
        <v>271.1254573305053</v>
      </c>
      <c r="V46">
        <v>4.6196126763469465</v>
      </c>
      <c r="W46">
        <v>8.8679088499394236</v>
      </c>
      <c r="X46">
        <v>37.584066631478784</v>
      </c>
      <c r="Y46">
        <v>0</v>
      </c>
      <c r="Z46">
        <v>0</v>
      </c>
      <c r="AA46">
        <v>3.5628019620121059</v>
      </c>
      <c r="AB46">
        <v>0</v>
      </c>
      <c r="AC46">
        <v>0</v>
      </c>
      <c r="AD46">
        <v>0</v>
      </c>
      <c r="AE46">
        <v>4.23539882383636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13.549100126174075</v>
      </c>
      <c r="AL46">
        <v>3.2562630123320013</v>
      </c>
      <c r="AM46">
        <v>2.7123812500521809</v>
      </c>
      <c r="AN46">
        <v>0</v>
      </c>
      <c r="AO46">
        <v>0</v>
      </c>
      <c r="AP46">
        <v>6.5278424128574403E-2</v>
      </c>
      <c r="AQ46">
        <v>0</v>
      </c>
      <c r="AR46">
        <v>8.7201123836359837</v>
      </c>
      <c r="AS46">
        <v>4.0444566854518884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28.309009104718484</v>
      </c>
      <c r="BB46">
        <f t="shared" si="0"/>
        <v>648.94001253926513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165.18708464547635</v>
      </c>
      <c r="L47">
        <v>21.844125886298336</v>
      </c>
      <c r="M47">
        <v>0</v>
      </c>
      <c r="N47">
        <v>29.712735087141962</v>
      </c>
      <c r="O47">
        <v>24.929826305247925</v>
      </c>
      <c r="P47">
        <v>54.457434221097124</v>
      </c>
      <c r="Q47">
        <v>1.5122876592441237</v>
      </c>
      <c r="R47">
        <v>10.635163097453615</v>
      </c>
      <c r="S47">
        <v>6.6275265861304558</v>
      </c>
      <c r="T47">
        <v>0</v>
      </c>
      <c r="U47">
        <v>271.1254573305053</v>
      </c>
      <c r="V47">
        <v>4.6196126763469465</v>
      </c>
      <c r="W47">
        <v>8.8679088499394236</v>
      </c>
      <c r="X47">
        <v>37.584066631478784</v>
      </c>
      <c r="Y47">
        <v>0</v>
      </c>
      <c r="Z47">
        <v>0</v>
      </c>
      <c r="AA47">
        <v>0.96618344813191381</v>
      </c>
      <c r="AB47">
        <v>0</v>
      </c>
      <c r="AC47">
        <v>0</v>
      </c>
      <c r="AD47">
        <v>0</v>
      </c>
      <c r="AE47">
        <v>4.23539882383636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13.549100126174075</v>
      </c>
      <c r="AL47">
        <v>3.2562630123320013</v>
      </c>
      <c r="AM47">
        <v>2.7123812500521809</v>
      </c>
      <c r="AN47">
        <v>0</v>
      </c>
      <c r="AO47">
        <v>0</v>
      </c>
      <c r="AP47">
        <v>6.5278424128574403E-2</v>
      </c>
      <c r="AQ47">
        <v>0</v>
      </c>
      <c r="AR47">
        <v>8.7201123836359837</v>
      </c>
      <c r="AS47">
        <v>4.0444566854518884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28.200470450838289</v>
      </c>
      <c r="BB47">
        <f t="shared" si="0"/>
        <v>646.45193267926504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165.18708464547635</v>
      </c>
      <c r="L48">
        <v>21.844125886298336</v>
      </c>
      <c r="M48">
        <v>0</v>
      </c>
      <c r="N48">
        <v>29.712735087141962</v>
      </c>
      <c r="O48">
        <v>24.929826305247925</v>
      </c>
      <c r="P48">
        <v>54.457434221097124</v>
      </c>
      <c r="Q48">
        <v>1.5122876592441237</v>
      </c>
      <c r="R48">
        <v>10.635163097453615</v>
      </c>
      <c r="S48">
        <v>6.6275265861304558</v>
      </c>
      <c r="T48">
        <v>0</v>
      </c>
      <c r="U48">
        <v>271.1254573305053</v>
      </c>
      <c r="V48">
        <v>4.6196126763469465</v>
      </c>
      <c r="W48">
        <v>8.8679088499394236</v>
      </c>
      <c r="X48">
        <v>37.584066631478784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4.23539882383636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13.549100126174075</v>
      </c>
      <c r="AL48">
        <v>3.2562630123320013</v>
      </c>
      <c r="AM48">
        <v>2.7123812500521809</v>
      </c>
      <c r="AN48">
        <v>0</v>
      </c>
      <c r="AO48">
        <v>0</v>
      </c>
      <c r="AP48">
        <v>6.5278424128574403E-2</v>
      </c>
      <c r="AQ48">
        <v>0</v>
      </c>
      <c r="AR48">
        <v>8.7201123836359837</v>
      </c>
      <c r="AS48">
        <v>4.0444566854518884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28.160083982706375</v>
      </c>
      <c r="BB48">
        <f t="shared" si="0"/>
        <v>645.52613569926507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165.18708464547635</v>
      </c>
      <c r="L49">
        <v>21.844125886298336</v>
      </c>
      <c r="M49">
        <v>0</v>
      </c>
      <c r="N49">
        <v>29.712735087141962</v>
      </c>
      <c r="O49">
        <v>24.929826305247925</v>
      </c>
      <c r="P49">
        <v>54.457434221097124</v>
      </c>
      <c r="Q49">
        <v>1.5122876592441237</v>
      </c>
      <c r="R49">
        <v>10.635163097453615</v>
      </c>
      <c r="S49">
        <v>6.6275265861304558</v>
      </c>
      <c r="T49">
        <v>0</v>
      </c>
      <c r="U49">
        <v>271.1254573305053</v>
      </c>
      <c r="V49">
        <v>4.6196126763469465</v>
      </c>
      <c r="W49">
        <v>8.8679088499394236</v>
      </c>
      <c r="X49">
        <v>37.584066631478784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4.23539882383636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13.549100126174075</v>
      </c>
      <c r="AL49">
        <v>3.2562630123320013</v>
      </c>
      <c r="AM49">
        <v>1.339023717386767</v>
      </c>
      <c r="AN49">
        <v>0</v>
      </c>
      <c r="AO49">
        <v>0</v>
      </c>
      <c r="AP49">
        <v>6.5278424128574403E-2</v>
      </c>
      <c r="AQ49">
        <v>0</v>
      </c>
      <c r="AR49">
        <v>8.7201123836359837</v>
      </c>
      <c r="AS49">
        <v>8.3631135545815063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28.28319749497058</v>
      </c>
      <c r="BB49">
        <f t="shared" si="0"/>
        <v>648.34832152346507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165.18708464547635</v>
      </c>
      <c r="L50">
        <v>21.844125886298336</v>
      </c>
      <c r="M50">
        <v>0</v>
      </c>
      <c r="N50">
        <v>29.712735087141962</v>
      </c>
      <c r="O50">
        <v>24.929826305247925</v>
      </c>
      <c r="P50">
        <v>54.457434221097124</v>
      </c>
      <c r="Q50">
        <v>1.5122876592441237</v>
      </c>
      <c r="R50">
        <v>10.635163097453615</v>
      </c>
      <c r="S50">
        <v>6.6275265861304558</v>
      </c>
      <c r="T50">
        <v>0</v>
      </c>
      <c r="U50">
        <v>271.1254573305053</v>
      </c>
      <c r="V50">
        <v>4.6196126763469465</v>
      </c>
      <c r="W50">
        <v>8.8679088499394236</v>
      </c>
      <c r="X50">
        <v>37.584066631478784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4.23539882383636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13.549100126174075</v>
      </c>
      <c r="AL50">
        <v>3.2562630123320013</v>
      </c>
      <c r="AM50">
        <v>0</v>
      </c>
      <c r="AN50">
        <v>0</v>
      </c>
      <c r="AO50">
        <v>0</v>
      </c>
      <c r="AP50">
        <v>6.5278424128574403E-2</v>
      </c>
      <c r="AQ50">
        <v>0</v>
      </c>
      <c r="AR50">
        <v>8.7201123836359837</v>
      </c>
      <c r="AS50">
        <v>8.3631135545815063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28.227226303583812</v>
      </c>
      <c r="BB50">
        <f t="shared" si="0"/>
        <v>647.06526899746507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165.12531552305757</v>
      </c>
      <c r="L51">
        <v>21.84297775052347</v>
      </c>
      <c r="M51">
        <v>0</v>
      </c>
      <c r="N51">
        <v>29.712735087141962</v>
      </c>
      <c r="O51">
        <v>24.929826305247925</v>
      </c>
      <c r="P51">
        <v>54.457434221097124</v>
      </c>
      <c r="Q51">
        <v>1.5370607367149627</v>
      </c>
      <c r="R51">
        <v>10.635163097453615</v>
      </c>
      <c r="S51">
        <v>6.6275265861304558</v>
      </c>
      <c r="T51">
        <v>0</v>
      </c>
      <c r="U51">
        <v>272.80228182945064</v>
      </c>
      <c r="V51">
        <v>4.6196126763469465</v>
      </c>
      <c r="W51">
        <v>8.8679088499394236</v>
      </c>
      <c r="X51">
        <v>37.584066631478784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13.549100126174075</v>
      </c>
      <c r="AL51">
        <v>3.2562630123320013</v>
      </c>
      <c r="AM51">
        <v>0</v>
      </c>
      <c r="AN51">
        <v>0</v>
      </c>
      <c r="AO51">
        <v>0</v>
      </c>
      <c r="AP51">
        <v>6.5278424128574403E-2</v>
      </c>
      <c r="AQ51">
        <v>0</v>
      </c>
      <c r="AR51">
        <v>6.751054654560634</v>
      </c>
      <c r="AS51">
        <v>5.2098085264036724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27.904568706795999</v>
      </c>
      <c r="BB51">
        <f t="shared" si="0"/>
        <v>639.66884533138591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165.12531552305757</v>
      </c>
      <c r="L52">
        <v>21.84297775052347</v>
      </c>
      <c r="M52">
        <v>0</v>
      </c>
      <c r="N52">
        <v>29.712735087141962</v>
      </c>
      <c r="O52">
        <v>24.929826305247925</v>
      </c>
      <c r="P52">
        <v>54.457434221097124</v>
      </c>
      <c r="Q52">
        <v>1.5370607367149627</v>
      </c>
      <c r="R52">
        <v>10.635163097453615</v>
      </c>
      <c r="S52">
        <v>6.6275265861304558</v>
      </c>
      <c r="T52">
        <v>0</v>
      </c>
      <c r="U52">
        <v>272.91797119599244</v>
      </c>
      <c r="V52">
        <v>4.6196126763469465</v>
      </c>
      <c r="W52">
        <v>8.8679088499394236</v>
      </c>
      <c r="X52">
        <v>37.584066631478784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13.549100126174075</v>
      </c>
      <c r="AL52">
        <v>3.2562630123320013</v>
      </c>
      <c r="AM52">
        <v>0</v>
      </c>
      <c r="AN52">
        <v>0</v>
      </c>
      <c r="AO52">
        <v>0</v>
      </c>
      <c r="AP52">
        <v>6.5278424128574403E-2</v>
      </c>
      <c r="AQ52">
        <v>0</v>
      </c>
      <c r="AR52">
        <v>6.751054654560634</v>
      </c>
      <c r="AS52">
        <v>5.2098085264036724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27.909404522317402</v>
      </c>
      <c r="BB52">
        <f t="shared" si="0"/>
        <v>639.77969888240636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165.12531552305757</v>
      </c>
      <c r="L53">
        <v>21.84297775052347</v>
      </c>
      <c r="M53">
        <v>0</v>
      </c>
      <c r="N53">
        <v>29.712735087141962</v>
      </c>
      <c r="O53">
        <v>24.929826305247925</v>
      </c>
      <c r="P53">
        <v>54.457434221097124</v>
      </c>
      <c r="Q53">
        <v>1.5368432470327269</v>
      </c>
      <c r="R53">
        <v>10.635163097453615</v>
      </c>
      <c r="S53">
        <v>6.6275265861304558</v>
      </c>
      <c r="T53">
        <v>0</v>
      </c>
      <c r="U53">
        <v>272.91797119599244</v>
      </c>
      <c r="V53">
        <v>4.6196126763469465</v>
      </c>
      <c r="W53">
        <v>8.8679088499394236</v>
      </c>
      <c r="X53">
        <v>37.584066631478784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13.549100126174075</v>
      </c>
      <c r="AL53">
        <v>3.2562630123320013</v>
      </c>
      <c r="AM53">
        <v>0</v>
      </c>
      <c r="AN53">
        <v>0</v>
      </c>
      <c r="AO53">
        <v>0</v>
      </c>
      <c r="AP53">
        <v>6.5278424128574403E-2</v>
      </c>
      <c r="AQ53">
        <v>0</v>
      </c>
      <c r="AR53">
        <v>6.751054654560634</v>
      </c>
      <c r="AS53">
        <v>5.2098085264036724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27.909395431248683</v>
      </c>
      <c r="BB53">
        <f t="shared" si="0"/>
        <v>639.77949048379276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165.12531552305757</v>
      </c>
      <c r="L54">
        <v>21.84297775052347</v>
      </c>
      <c r="M54">
        <v>0</v>
      </c>
      <c r="N54">
        <v>29.712735087141962</v>
      </c>
      <c r="O54">
        <v>24.929826305247925</v>
      </c>
      <c r="P54">
        <v>54.457434221097124</v>
      </c>
      <c r="Q54">
        <v>1.5368432470327269</v>
      </c>
      <c r="R54">
        <v>10.635163097453615</v>
      </c>
      <c r="S54">
        <v>6.6275265861304558</v>
      </c>
      <c r="T54">
        <v>0</v>
      </c>
      <c r="U54">
        <v>272.91797119599244</v>
      </c>
      <c r="V54">
        <v>4.6196126763469465</v>
      </c>
      <c r="W54">
        <v>8.8679088499394236</v>
      </c>
      <c r="X54">
        <v>37.584066631478784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13.549100126174075</v>
      </c>
      <c r="AL54">
        <v>3.2562630123320013</v>
      </c>
      <c r="AM54">
        <v>0</v>
      </c>
      <c r="AN54">
        <v>0</v>
      </c>
      <c r="AO54">
        <v>0</v>
      </c>
      <c r="AP54">
        <v>6.5278424128574403E-2</v>
      </c>
      <c r="AQ54">
        <v>0</v>
      </c>
      <c r="AR54">
        <v>6.751054654560634</v>
      </c>
      <c r="AS54">
        <v>5.2098085264036724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27.909395431248683</v>
      </c>
      <c r="BB54">
        <f t="shared" si="0"/>
        <v>639.77949048379276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126.72692298658326</v>
      </c>
      <c r="L55">
        <v>10.436040232680993</v>
      </c>
      <c r="M55">
        <v>0</v>
      </c>
      <c r="N55">
        <v>29.712735087141962</v>
      </c>
      <c r="O55">
        <v>24.929826305247925</v>
      </c>
      <c r="P55">
        <v>54.457434221097124</v>
      </c>
      <c r="Q55">
        <v>1.5344576889093646</v>
      </c>
      <c r="R55">
        <v>10.635163097453615</v>
      </c>
      <c r="S55">
        <v>6.6275265861304558</v>
      </c>
      <c r="T55">
        <v>0</v>
      </c>
      <c r="U55">
        <v>272.91797119599244</v>
      </c>
      <c r="V55">
        <v>4.6196126763469465</v>
      </c>
      <c r="W55">
        <v>8.8679088499394236</v>
      </c>
      <c r="X55">
        <v>37.584066631478784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13.549100126174075</v>
      </c>
      <c r="AL55">
        <v>3.2562630123320013</v>
      </c>
      <c r="AM55">
        <v>0</v>
      </c>
      <c r="AN55">
        <v>0</v>
      </c>
      <c r="AO55">
        <v>0</v>
      </c>
      <c r="AP55">
        <v>6.5278424128574403E-2</v>
      </c>
      <c r="AQ55">
        <v>0</v>
      </c>
      <c r="AR55">
        <v>9.0014063828010844</v>
      </c>
      <c r="AS55">
        <v>5.2098085264036724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25.92149762088912</v>
      </c>
      <c r="BB55">
        <f t="shared" si="0"/>
        <v>594.21002440995255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104.32860412718533</v>
      </c>
      <c r="L56">
        <v>10.436040232680993</v>
      </c>
      <c r="M56">
        <v>0</v>
      </c>
      <c r="N56">
        <v>29.712735087141962</v>
      </c>
      <c r="O56">
        <v>24.929826305247925</v>
      </c>
      <c r="P56">
        <v>54.457434221097124</v>
      </c>
      <c r="Q56">
        <v>1.5344576889093646</v>
      </c>
      <c r="R56">
        <v>10.635163097453615</v>
      </c>
      <c r="S56">
        <v>6.6275265861304558</v>
      </c>
      <c r="T56">
        <v>0</v>
      </c>
      <c r="U56">
        <v>272.91797119599244</v>
      </c>
      <c r="V56">
        <v>4.6196126763469465</v>
      </c>
      <c r="W56">
        <v>8.8679088499394236</v>
      </c>
      <c r="X56">
        <v>37.584066631478784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13.549100126174075</v>
      </c>
      <c r="AL56">
        <v>3.2562630123320013</v>
      </c>
      <c r="AM56">
        <v>0</v>
      </c>
      <c r="AN56">
        <v>0</v>
      </c>
      <c r="AO56">
        <v>0</v>
      </c>
      <c r="AP56">
        <v>6.5278424128574403E-2</v>
      </c>
      <c r="AQ56">
        <v>0</v>
      </c>
      <c r="AR56">
        <v>9.0014063828010844</v>
      </c>
      <c r="AS56">
        <v>5.2098085264036724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24.985247892566299</v>
      </c>
      <c r="BB56">
        <f t="shared" si="0"/>
        <v>572.74795527887738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83.458309365159835</v>
      </c>
      <c r="L57">
        <v>10.436040232680993</v>
      </c>
      <c r="M57">
        <v>0</v>
      </c>
      <c r="N57">
        <v>29.712735087141962</v>
      </c>
      <c r="O57">
        <v>24.929826305247925</v>
      </c>
      <c r="P57">
        <v>54.457434221097124</v>
      </c>
      <c r="Q57">
        <v>1.5344576889093646</v>
      </c>
      <c r="R57">
        <v>10.635163097453615</v>
      </c>
      <c r="S57">
        <v>6.6275265861304558</v>
      </c>
      <c r="T57">
        <v>0</v>
      </c>
      <c r="U57">
        <v>272.91797119599244</v>
      </c>
      <c r="V57">
        <v>4.6196126763469465</v>
      </c>
      <c r="W57">
        <v>8.8679088499394236</v>
      </c>
      <c r="X57">
        <v>37.584066631478784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13.549100126174075</v>
      </c>
      <c r="AL57">
        <v>13.617100207072141</v>
      </c>
      <c r="AM57">
        <v>0</v>
      </c>
      <c r="AN57">
        <v>0</v>
      </c>
      <c r="AO57">
        <v>0</v>
      </c>
      <c r="AP57">
        <v>6.5278424128574403E-2</v>
      </c>
      <c r="AQ57">
        <v>0</v>
      </c>
      <c r="AR57">
        <v>9.0014063828010844</v>
      </c>
      <c r="AS57">
        <v>5.2098085264036724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24.545952566253774</v>
      </c>
      <c r="BB57">
        <f t="shared" si="0"/>
        <v>562.67779303790451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83.457932962977694</v>
      </c>
      <c r="L58">
        <v>10.436040232680993</v>
      </c>
      <c r="M58">
        <v>0</v>
      </c>
      <c r="N58">
        <v>29.712735087141962</v>
      </c>
      <c r="O58">
        <v>24.929826305247925</v>
      </c>
      <c r="P58">
        <v>54.457434221097124</v>
      </c>
      <c r="Q58">
        <v>1.5344576889093646</v>
      </c>
      <c r="R58">
        <v>10.635163097453615</v>
      </c>
      <c r="S58">
        <v>6.6275265861304558</v>
      </c>
      <c r="T58">
        <v>0</v>
      </c>
      <c r="U58">
        <v>272.91797119599244</v>
      </c>
      <c r="V58">
        <v>4.6196126763469465</v>
      </c>
      <c r="W58">
        <v>8.8679088499394236</v>
      </c>
      <c r="X58">
        <v>37.584066631478784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13.549100126174075</v>
      </c>
      <c r="AL58">
        <v>13.617100207072141</v>
      </c>
      <c r="AM58">
        <v>0</v>
      </c>
      <c r="AN58">
        <v>0</v>
      </c>
      <c r="AO58">
        <v>0</v>
      </c>
      <c r="AP58">
        <v>6.5278424128574403E-2</v>
      </c>
      <c r="AQ58">
        <v>0</v>
      </c>
      <c r="AR58">
        <v>9.0014063828010844</v>
      </c>
      <c r="AS58">
        <v>5.2098085264036724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24.545936832642553</v>
      </c>
      <c r="BB58">
        <f t="shared" si="0"/>
        <v>562.67743236933347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130.19880838512236</v>
      </c>
      <c r="L59">
        <v>10.436040232680993</v>
      </c>
      <c r="M59">
        <v>0</v>
      </c>
      <c r="N59">
        <v>29.712735087141962</v>
      </c>
      <c r="O59">
        <v>24.929826305247925</v>
      </c>
      <c r="P59">
        <v>54.457434221097124</v>
      </c>
      <c r="Q59">
        <v>1.5354215877039814</v>
      </c>
      <c r="R59">
        <v>10.635163097453615</v>
      </c>
      <c r="S59">
        <v>6.6275265861304558</v>
      </c>
      <c r="T59">
        <v>0</v>
      </c>
      <c r="U59">
        <v>275.32874139010642</v>
      </c>
      <c r="V59">
        <v>4.6196126763469465</v>
      </c>
      <c r="W59">
        <v>8.8679088499394236</v>
      </c>
      <c r="X59">
        <v>37.584066631478784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13.549100126174075</v>
      </c>
      <c r="AL59">
        <v>13.617100207072141</v>
      </c>
      <c r="AM59">
        <v>0</v>
      </c>
      <c r="AN59">
        <v>0</v>
      </c>
      <c r="AO59">
        <v>0</v>
      </c>
      <c r="AP59">
        <v>6.5278424128574403E-2</v>
      </c>
      <c r="AQ59">
        <v>0</v>
      </c>
      <c r="AR59">
        <v>5.063290924650385</v>
      </c>
      <c r="AS59">
        <v>5.2098085264036724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26.435902684221105</v>
      </c>
      <c r="BB59">
        <f t="shared" si="0"/>
        <v>606.00196057465769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114.756483387972</v>
      </c>
      <c r="L60">
        <v>10.436040232680993</v>
      </c>
      <c r="M60">
        <v>0</v>
      </c>
      <c r="N60">
        <v>29.712735087141962</v>
      </c>
      <c r="O60">
        <v>24.929826305247925</v>
      </c>
      <c r="P60">
        <v>54.457434221097124</v>
      </c>
      <c r="Q60">
        <v>1.5354215877039814</v>
      </c>
      <c r="R60">
        <v>10.635163097453615</v>
      </c>
      <c r="S60">
        <v>6.6275265861304558</v>
      </c>
      <c r="T60">
        <v>0</v>
      </c>
      <c r="U60">
        <v>275.59773279783775</v>
      </c>
      <c r="V60">
        <v>4.6196126763469465</v>
      </c>
      <c r="W60">
        <v>8.8679088499394236</v>
      </c>
      <c r="X60">
        <v>37.584066631478784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13.549100126174075</v>
      </c>
      <c r="AL60">
        <v>13.617100207072141</v>
      </c>
      <c r="AM60">
        <v>0</v>
      </c>
      <c r="AN60">
        <v>0</v>
      </c>
      <c r="AO60">
        <v>0</v>
      </c>
      <c r="AP60">
        <v>6.5278424128574403E-2</v>
      </c>
      <c r="AQ60">
        <v>0</v>
      </c>
      <c r="AR60">
        <v>5.063290924650385</v>
      </c>
      <c r="AS60">
        <v>5.2098085264036724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25.801657340183382</v>
      </c>
      <c r="BB60">
        <f t="shared" si="0"/>
        <v>591.46287232927625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114.75575152702841</v>
      </c>
      <c r="L61">
        <v>10.436040232680993</v>
      </c>
      <c r="M61">
        <v>0</v>
      </c>
      <c r="N61">
        <v>29.712735087141962</v>
      </c>
      <c r="O61">
        <v>24.929826305247925</v>
      </c>
      <c r="P61">
        <v>54.457434221097124</v>
      </c>
      <c r="Q61">
        <v>1.5317173502309898</v>
      </c>
      <c r="R61">
        <v>10.635163097453615</v>
      </c>
      <c r="S61">
        <v>6.6275265861304558</v>
      </c>
      <c r="T61">
        <v>0</v>
      </c>
      <c r="U61">
        <v>275.59773279783775</v>
      </c>
      <c r="V61">
        <v>4.6196126763469465</v>
      </c>
      <c r="W61">
        <v>8.8679088499394236</v>
      </c>
      <c r="X61">
        <v>37.584066631478784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13.549100126174075</v>
      </c>
      <c r="AL61">
        <v>13.617100207072141</v>
      </c>
      <c r="AM61">
        <v>0</v>
      </c>
      <c r="AN61">
        <v>0</v>
      </c>
      <c r="AO61">
        <v>0</v>
      </c>
      <c r="AP61">
        <v>6.5278424128574403E-2</v>
      </c>
      <c r="AQ61">
        <v>0</v>
      </c>
      <c r="AR61">
        <v>5.063290924650385</v>
      </c>
      <c r="AS61">
        <v>5.2098085264036724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25.801471911269573</v>
      </c>
      <c r="BB61">
        <f t="shared" si="0"/>
        <v>591.45862165977348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114.75667840686815</v>
      </c>
      <c r="L62">
        <v>10.436040232680993</v>
      </c>
      <c r="M62">
        <v>0</v>
      </c>
      <c r="N62">
        <v>29.712735087141962</v>
      </c>
      <c r="O62">
        <v>24.929826305247925</v>
      </c>
      <c r="P62">
        <v>54.457434221097124</v>
      </c>
      <c r="Q62">
        <v>1.5317173502309898</v>
      </c>
      <c r="R62">
        <v>10.635163097453615</v>
      </c>
      <c r="S62">
        <v>6.6275265861304558</v>
      </c>
      <c r="T62">
        <v>0</v>
      </c>
      <c r="U62">
        <v>275.59773279783775</v>
      </c>
      <c r="V62">
        <v>4.6196126763469465</v>
      </c>
      <c r="W62">
        <v>8.8679088499394236</v>
      </c>
      <c r="X62">
        <v>37.584066631478784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13.549100126174075</v>
      </c>
      <c r="AL62">
        <v>13.617100207072141</v>
      </c>
      <c r="AM62">
        <v>0</v>
      </c>
      <c r="AN62">
        <v>0</v>
      </c>
      <c r="AO62">
        <v>0</v>
      </c>
      <c r="AP62">
        <v>6.5278424128574403E-2</v>
      </c>
      <c r="AQ62">
        <v>0</v>
      </c>
      <c r="AR62">
        <v>5.063290924650385</v>
      </c>
      <c r="AS62">
        <v>5.2098085264036724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25.801510654846879</v>
      </c>
      <c r="BB62">
        <f t="shared" si="0"/>
        <v>591.45950979603595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114.75773441225354</v>
      </c>
      <c r="L63">
        <v>10.436040232680993</v>
      </c>
      <c r="M63">
        <v>0</v>
      </c>
      <c r="N63">
        <v>29.712735087141962</v>
      </c>
      <c r="O63">
        <v>24.929826305247925</v>
      </c>
      <c r="P63">
        <v>54.457434221097124</v>
      </c>
      <c r="Q63">
        <v>1.531995194629445</v>
      </c>
      <c r="R63">
        <v>10.635163097453615</v>
      </c>
      <c r="S63">
        <v>6.6275265861304558</v>
      </c>
      <c r="T63">
        <v>0</v>
      </c>
      <c r="U63">
        <v>275.59773279783775</v>
      </c>
      <c r="V63">
        <v>4.6196126763469465</v>
      </c>
      <c r="W63">
        <v>8.8679088499394236</v>
      </c>
      <c r="X63">
        <v>37.584066631478784</v>
      </c>
      <c r="Y63">
        <v>0</v>
      </c>
      <c r="Z63">
        <v>0.28027476518472133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13.549100126174075</v>
      </c>
      <c r="AL63">
        <v>3.2562630123320013</v>
      </c>
      <c r="AM63">
        <v>0</v>
      </c>
      <c r="AN63">
        <v>0</v>
      </c>
      <c r="AO63">
        <v>0</v>
      </c>
      <c r="AP63">
        <v>6.5278424128574403E-2</v>
      </c>
      <c r="AQ63">
        <v>0</v>
      </c>
      <c r="AR63">
        <v>9.0014063828010844</v>
      </c>
      <c r="AS63">
        <v>5.3811837737424328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25.551975611701877</v>
      </c>
      <c r="BB63">
        <f t="shared" si="0"/>
        <v>585.73930696489901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114.75783027332891</v>
      </c>
      <c r="L64">
        <v>10.436040232680993</v>
      </c>
      <c r="M64">
        <v>0</v>
      </c>
      <c r="N64">
        <v>29.712735087141962</v>
      </c>
      <c r="O64">
        <v>24.929826305247925</v>
      </c>
      <c r="P64">
        <v>54.457434221097124</v>
      </c>
      <c r="Q64">
        <v>1.531995194629445</v>
      </c>
      <c r="R64">
        <v>10.635163097453615</v>
      </c>
      <c r="S64">
        <v>6.6275265861304558</v>
      </c>
      <c r="T64">
        <v>0</v>
      </c>
      <c r="U64">
        <v>275.59773279783775</v>
      </c>
      <c r="V64">
        <v>4.6196126763469465</v>
      </c>
      <c r="W64">
        <v>8.8679088499394236</v>
      </c>
      <c r="X64">
        <v>37.584066631478784</v>
      </c>
      <c r="Y64">
        <v>0</v>
      </c>
      <c r="Z64">
        <v>1.6698771676059276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13.549100126174075</v>
      </c>
      <c r="AL64">
        <v>3.2562630123320013</v>
      </c>
      <c r="AM64">
        <v>1.339023717386767</v>
      </c>
      <c r="AN64">
        <v>0</v>
      </c>
      <c r="AO64">
        <v>0</v>
      </c>
      <c r="AP64">
        <v>6.5278424128574403E-2</v>
      </c>
      <c r="AQ64">
        <v>0</v>
      </c>
      <c r="AR64">
        <v>9.0014063828010844</v>
      </c>
      <c r="AS64">
        <v>5.3811837737424328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25.666036190502805</v>
      </c>
      <c r="BB64">
        <f t="shared" si="0"/>
        <v>588.35396836698146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104.32808715466666</v>
      </c>
      <c r="L65">
        <v>10.436040232680993</v>
      </c>
      <c r="M65">
        <v>0</v>
      </c>
      <c r="N65">
        <v>29.712735087141962</v>
      </c>
      <c r="O65">
        <v>24.929826305247925</v>
      </c>
      <c r="P65">
        <v>54.457434221097124</v>
      </c>
      <c r="Q65">
        <v>1.5320675139369853</v>
      </c>
      <c r="R65">
        <v>10.635163097453615</v>
      </c>
      <c r="S65">
        <v>6.6275265861304558</v>
      </c>
      <c r="T65">
        <v>0</v>
      </c>
      <c r="U65">
        <v>276.6228344813191</v>
      </c>
      <c r="V65">
        <v>4.6196126763469465</v>
      </c>
      <c r="W65">
        <v>8.8679088499394236</v>
      </c>
      <c r="X65">
        <v>37.584066631478784</v>
      </c>
      <c r="Y65">
        <v>0</v>
      </c>
      <c r="Z65">
        <v>1.6698771676059276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13.549100126174075</v>
      </c>
      <c r="AL65">
        <v>3.2562630123320013</v>
      </c>
      <c r="AM65">
        <v>2.6780471757461908</v>
      </c>
      <c r="AN65">
        <v>0</v>
      </c>
      <c r="AO65">
        <v>0</v>
      </c>
      <c r="AP65">
        <v>6.5278424128574403E-2</v>
      </c>
      <c r="AQ65">
        <v>0</v>
      </c>
      <c r="AR65">
        <v>9.0014063828010844</v>
      </c>
      <c r="AS65">
        <v>5.3811837737424328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25.328896382018709</v>
      </c>
      <c r="BB65">
        <f t="shared" si="0"/>
        <v>580.62556251795161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104.3283470582482</v>
      </c>
      <c r="L66">
        <v>10.436040232680993</v>
      </c>
      <c r="M66">
        <v>0</v>
      </c>
      <c r="N66">
        <v>29.712735087141962</v>
      </c>
      <c r="O66">
        <v>24.929826305247925</v>
      </c>
      <c r="P66">
        <v>54.457434221097124</v>
      </c>
      <c r="Q66">
        <v>1.5356906580688012</v>
      </c>
      <c r="R66">
        <v>10.635163097453615</v>
      </c>
      <c r="S66">
        <v>6.6275265861304558</v>
      </c>
      <c r="T66">
        <v>0</v>
      </c>
      <c r="U66">
        <v>276.66457941974534</v>
      </c>
      <c r="V66">
        <v>4.6196126763469465</v>
      </c>
      <c r="W66">
        <v>8.8679088499394236</v>
      </c>
      <c r="X66">
        <v>37.584066631478784</v>
      </c>
      <c r="Y66">
        <v>0</v>
      </c>
      <c r="Z66">
        <v>1.6698771676059276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13.549100126174075</v>
      </c>
      <c r="AL66">
        <v>3.2562630123320013</v>
      </c>
      <c r="AM66">
        <v>4.0788719678563981</v>
      </c>
      <c r="AN66">
        <v>0</v>
      </c>
      <c r="AO66">
        <v>0</v>
      </c>
      <c r="AP66">
        <v>6.5278424128574403E-2</v>
      </c>
      <c r="AQ66">
        <v>0</v>
      </c>
      <c r="AR66">
        <v>9.0014063828010844</v>
      </c>
      <c r="AS66">
        <v>5.3811837737424328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25.389358108149541</v>
      </c>
      <c r="BB66">
        <f t="shared" si="0"/>
        <v>582.01155357007053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125.19342268117403</v>
      </c>
      <c r="L67">
        <v>10.436040232680993</v>
      </c>
      <c r="M67">
        <v>0</v>
      </c>
      <c r="N67">
        <v>29.712735087141962</v>
      </c>
      <c r="O67">
        <v>24.929826305247925</v>
      </c>
      <c r="P67">
        <v>54.457434221097124</v>
      </c>
      <c r="Q67">
        <v>1.5320675139369853</v>
      </c>
      <c r="R67">
        <v>10.635163097453615</v>
      </c>
      <c r="S67">
        <v>6.6275265861304558</v>
      </c>
      <c r="T67">
        <v>0</v>
      </c>
      <c r="U67">
        <v>276.66457941974534</v>
      </c>
      <c r="V67">
        <v>4.6196126763469465</v>
      </c>
      <c r="W67">
        <v>8.8679088499394236</v>
      </c>
      <c r="X67">
        <v>37.584066631478784</v>
      </c>
      <c r="Y67">
        <v>0</v>
      </c>
      <c r="Z67">
        <v>1.6698771676059276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13.549100126174075</v>
      </c>
      <c r="AL67">
        <v>3.2562630123320013</v>
      </c>
      <c r="AM67">
        <v>4.0788719678563981</v>
      </c>
      <c r="AN67">
        <v>0</v>
      </c>
      <c r="AO67">
        <v>0</v>
      </c>
      <c r="AP67">
        <v>6.5278424128574403E-2</v>
      </c>
      <c r="AQ67">
        <v>0</v>
      </c>
      <c r="AR67">
        <v>9.2827001168858274</v>
      </c>
      <c r="AS67">
        <v>5.8267594698392813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26.291749963944721</v>
      </c>
      <c r="BB67">
        <f t="shared" si="0"/>
        <v>602.69748362325095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125.19157173022253</v>
      </c>
      <c r="L68">
        <v>10.436040232680993</v>
      </c>
      <c r="M68">
        <v>0</v>
      </c>
      <c r="N68">
        <v>29.712735087141962</v>
      </c>
      <c r="O68">
        <v>24.929826305247925</v>
      </c>
      <c r="P68">
        <v>54.457434221097124</v>
      </c>
      <c r="Q68">
        <v>1.5320675139369853</v>
      </c>
      <c r="R68">
        <v>10.635163097453615</v>
      </c>
      <c r="S68">
        <v>6.6275265861304558</v>
      </c>
      <c r="T68">
        <v>0</v>
      </c>
      <c r="U68">
        <v>276.66457941974534</v>
      </c>
      <c r="V68">
        <v>4.6196126763469465</v>
      </c>
      <c r="W68">
        <v>8.8679088499394236</v>
      </c>
      <c r="X68">
        <v>37.584066631478784</v>
      </c>
      <c r="Y68">
        <v>0</v>
      </c>
      <c r="Z68">
        <v>1.6698771676059276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0.73122186380713827</v>
      </c>
      <c r="AI68">
        <v>0</v>
      </c>
      <c r="AJ68">
        <v>0</v>
      </c>
      <c r="AK68">
        <v>13.549100126174075</v>
      </c>
      <c r="AL68">
        <v>3.2562630123320013</v>
      </c>
      <c r="AM68">
        <v>4.0788719678563981</v>
      </c>
      <c r="AN68">
        <v>0</v>
      </c>
      <c r="AO68">
        <v>0</v>
      </c>
      <c r="AP68">
        <v>6.5278424128574403E-2</v>
      </c>
      <c r="AQ68">
        <v>0</v>
      </c>
      <c r="AR68">
        <v>9.2827001168858274</v>
      </c>
      <c r="AS68">
        <v>5.8267594698392813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26.322237668102083</v>
      </c>
      <c r="BB68">
        <f t="shared" ref="BB68:BB99" si="1">SUM(B68:AZ68)-BA68</f>
        <v>603.39636683194931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134.28268830846238</v>
      </c>
      <c r="L69">
        <v>10.436040232680993</v>
      </c>
      <c r="M69">
        <v>0</v>
      </c>
      <c r="N69">
        <v>29.712735087141962</v>
      </c>
      <c r="O69">
        <v>24.929826305247925</v>
      </c>
      <c r="P69">
        <v>54.457434221097124</v>
      </c>
      <c r="Q69">
        <v>1.5366568652879262</v>
      </c>
      <c r="R69">
        <v>10.635163097453615</v>
      </c>
      <c r="S69">
        <v>6.6275265861304558</v>
      </c>
      <c r="T69">
        <v>0</v>
      </c>
      <c r="U69">
        <v>276.66457941974534</v>
      </c>
      <c r="V69">
        <v>4.6196126763469465</v>
      </c>
      <c r="W69">
        <v>8.8679088499394236</v>
      </c>
      <c r="X69">
        <v>37.584066631478784</v>
      </c>
      <c r="Y69">
        <v>0</v>
      </c>
      <c r="Z69">
        <v>1.6698771676059276</v>
      </c>
      <c r="AA69">
        <v>2.2342995220204549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4.8748127714464617</v>
      </c>
      <c r="AI69">
        <v>0</v>
      </c>
      <c r="AJ69">
        <v>0</v>
      </c>
      <c r="AK69">
        <v>13.549100126174075</v>
      </c>
      <c r="AL69">
        <v>3.2562630123320013</v>
      </c>
      <c r="AM69">
        <v>4.0788719678563981</v>
      </c>
      <c r="AN69">
        <v>0</v>
      </c>
      <c r="AO69">
        <v>0</v>
      </c>
      <c r="AP69">
        <v>6.5278424128574403E-2</v>
      </c>
      <c r="AQ69">
        <v>0</v>
      </c>
      <c r="AR69">
        <v>9.2827001168858274</v>
      </c>
      <c r="AS69">
        <v>6.1695099645168003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26.98336096659628</v>
      </c>
      <c r="BB69">
        <f t="shared" si="1"/>
        <v>618.55159038738327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130.19972461793824</v>
      </c>
      <c r="L70">
        <v>10.436040232680993</v>
      </c>
      <c r="M70">
        <v>0</v>
      </c>
      <c r="N70">
        <v>29.712735087141962</v>
      </c>
      <c r="O70">
        <v>24.929826305247925</v>
      </c>
      <c r="P70">
        <v>54.457434221097124</v>
      </c>
      <c r="Q70">
        <v>1.5122876592441237</v>
      </c>
      <c r="R70">
        <v>10.635163097453615</v>
      </c>
      <c r="S70">
        <v>6.6275265861304558</v>
      </c>
      <c r="T70">
        <v>0</v>
      </c>
      <c r="U70">
        <v>276.66457941974534</v>
      </c>
      <c r="V70">
        <v>4.6196126763469465</v>
      </c>
      <c r="W70">
        <v>8.8679088499394236</v>
      </c>
      <c r="X70">
        <v>37.584066631478784</v>
      </c>
      <c r="Y70">
        <v>0</v>
      </c>
      <c r="Z70">
        <v>1.6698771676059276</v>
      </c>
      <c r="AA70">
        <v>3.5628019620121059</v>
      </c>
      <c r="AB70">
        <v>0.86046961051972448</v>
      </c>
      <c r="AC70">
        <v>0</v>
      </c>
      <c r="AD70">
        <v>0</v>
      </c>
      <c r="AE70">
        <v>4.23539882383636</v>
      </c>
      <c r="AF70">
        <v>0</v>
      </c>
      <c r="AG70">
        <v>0</v>
      </c>
      <c r="AH70">
        <v>5.8497754295554163</v>
      </c>
      <c r="AI70">
        <v>0</v>
      </c>
      <c r="AJ70">
        <v>0</v>
      </c>
      <c r="AK70">
        <v>13.549100126174075</v>
      </c>
      <c r="AL70">
        <v>3.2562630123320013</v>
      </c>
      <c r="AM70">
        <v>4.0788719678563981</v>
      </c>
      <c r="AN70">
        <v>0</v>
      </c>
      <c r="AO70">
        <v>0</v>
      </c>
      <c r="AP70">
        <v>6.5278424128574403E-2</v>
      </c>
      <c r="AQ70">
        <v>0</v>
      </c>
      <c r="AR70">
        <v>9.2827001168858274</v>
      </c>
      <c r="AS70">
        <v>6.1695099645168003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27.120966593176437</v>
      </c>
      <c r="BB70">
        <f t="shared" si="1"/>
        <v>621.70598539669174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163.15356039605399</v>
      </c>
      <c r="L71">
        <v>21.842531840534896</v>
      </c>
      <c r="M71">
        <v>0</v>
      </c>
      <c r="N71">
        <v>29.712735087141962</v>
      </c>
      <c r="O71">
        <v>24.929826305247925</v>
      </c>
      <c r="P71">
        <v>54.457434221097124</v>
      </c>
      <c r="Q71">
        <v>1.5122876592441237</v>
      </c>
      <c r="R71">
        <v>10.635163097453615</v>
      </c>
      <c r="S71">
        <v>6.6275265861304558</v>
      </c>
      <c r="T71">
        <v>0</v>
      </c>
      <c r="U71">
        <v>276.66457941974534</v>
      </c>
      <c r="V71">
        <v>4.6196126763469465</v>
      </c>
      <c r="W71">
        <v>8.8679088499394236</v>
      </c>
      <c r="X71">
        <v>37.584066631478784</v>
      </c>
      <c r="Y71">
        <v>0</v>
      </c>
      <c r="Z71">
        <v>1.6698771676059276</v>
      </c>
      <c r="AA71">
        <v>4.5289854101440188</v>
      </c>
      <c r="AB71">
        <v>3.3730409041953657</v>
      </c>
      <c r="AC71">
        <v>0.65673613180964308</v>
      </c>
      <c r="AD71">
        <v>0.68097765007305366</v>
      </c>
      <c r="AE71">
        <v>4.23539882383636</v>
      </c>
      <c r="AF71">
        <v>0</v>
      </c>
      <c r="AG71">
        <v>0</v>
      </c>
      <c r="AH71">
        <v>9.0184036790857878</v>
      </c>
      <c r="AI71">
        <v>0</v>
      </c>
      <c r="AJ71">
        <v>0</v>
      </c>
      <c r="AK71">
        <v>13.549100126174075</v>
      </c>
      <c r="AL71">
        <v>3.2562630123320013</v>
      </c>
      <c r="AM71">
        <v>4.0788719678563981</v>
      </c>
      <c r="AN71">
        <v>0</v>
      </c>
      <c r="AO71">
        <v>0</v>
      </c>
      <c r="AP71">
        <v>0.78334241494468781</v>
      </c>
      <c r="AQ71">
        <v>0</v>
      </c>
      <c r="AR71">
        <v>6.1884669213107895</v>
      </c>
      <c r="AS71">
        <v>6.1695099645168003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29.20968145027167</v>
      </c>
      <c r="BB71">
        <f t="shared" si="1"/>
        <v>669.58652549402791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165.03659698873452</v>
      </c>
      <c r="L72">
        <v>21.842531840534896</v>
      </c>
      <c r="M72">
        <v>0</v>
      </c>
      <c r="N72">
        <v>29.712735087141962</v>
      </c>
      <c r="O72">
        <v>24.929826305247925</v>
      </c>
      <c r="P72">
        <v>54.457434221097124</v>
      </c>
      <c r="Q72">
        <v>1.5122876592441237</v>
      </c>
      <c r="R72">
        <v>10.635163097453615</v>
      </c>
      <c r="S72">
        <v>6.6275265861304558</v>
      </c>
      <c r="T72">
        <v>0</v>
      </c>
      <c r="U72">
        <v>276.66457941974534</v>
      </c>
      <c r="V72">
        <v>4.6196126763469465</v>
      </c>
      <c r="W72">
        <v>8.8679088499394236</v>
      </c>
      <c r="X72">
        <v>37.584066631478784</v>
      </c>
      <c r="Y72">
        <v>0</v>
      </c>
      <c r="Z72">
        <v>3.3397540701314963</v>
      </c>
      <c r="AA72">
        <v>7.1594202254226671</v>
      </c>
      <c r="AB72">
        <v>3.3730409041953657</v>
      </c>
      <c r="AC72">
        <v>2.495596783030682</v>
      </c>
      <c r="AD72">
        <v>4.6987455522855353</v>
      </c>
      <c r="AE72">
        <v>8.4707979067000618</v>
      </c>
      <c r="AF72">
        <v>0</v>
      </c>
      <c r="AG72">
        <v>0</v>
      </c>
      <c r="AH72">
        <v>18.061181359737009</v>
      </c>
      <c r="AI72">
        <v>0</v>
      </c>
      <c r="AJ72">
        <v>0</v>
      </c>
      <c r="AK72">
        <v>13.549100126174075</v>
      </c>
      <c r="AL72">
        <v>3.2562630123320013</v>
      </c>
      <c r="AM72">
        <v>4.0788719678563981</v>
      </c>
      <c r="AN72">
        <v>0</v>
      </c>
      <c r="AO72">
        <v>0</v>
      </c>
      <c r="AP72">
        <v>0.78334241494468781</v>
      </c>
      <c r="AQ72">
        <v>0</v>
      </c>
      <c r="AR72">
        <v>6.1884669213107895</v>
      </c>
      <c r="AS72">
        <v>6.1695099645168003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30.26798027189837</v>
      </c>
      <c r="BB72">
        <f t="shared" si="1"/>
        <v>693.84638029983432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165.03768699464493</v>
      </c>
      <c r="L73">
        <v>21.84297775052347</v>
      </c>
      <c r="M73">
        <v>0</v>
      </c>
      <c r="N73">
        <v>29.712735087141962</v>
      </c>
      <c r="O73">
        <v>24.929826305247925</v>
      </c>
      <c r="P73">
        <v>54.457434221097124</v>
      </c>
      <c r="Q73">
        <v>1.5122876592441237</v>
      </c>
      <c r="R73">
        <v>10.635163097453615</v>
      </c>
      <c r="S73">
        <v>6.6275265861304558</v>
      </c>
      <c r="T73">
        <v>0</v>
      </c>
      <c r="U73">
        <v>276.66457941974534</v>
      </c>
      <c r="V73">
        <v>4.6196126763469465</v>
      </c>
      <c r="W73">
        <v>8.8679088499394236</v>
      </c>
      <c r="X73">
        <v>37.584066631478784</v>
      </c>
      <c r="Y73">
        <v>0</v>
      </c>
      <c r="Z73">
        <v>5.0096312377374232</v>
      </c>
      <c r="AA73">
        <v>7.1594202254226671</v>
      </c>
      <c r="AB73">
        <v>6.8011517871008129</v>
      </c>
      <c r="AC73">
        <v>4.9961193168440827</v>
      </c>
      <c r="AD73">
        <v>7.0481180692965966</v>
      </c>
      <c r="AE73">
        <v>12.749874439156752</v>
      </c>
      <c r="AF73">
        <v>0</v>
      </c>
      <c r="AG73">
        <v>0</v>
      </c>
      <c r="AH73">
        <v>24.081575059799626</v>
      </c>
      <c r="AI73">
        <v>1.3130737811521604</v>
      </c>
      <c r="AJ73">
        <v>0</v>
      </c>
      <c r="AK73">
        <v>13.549100126174075</v>
      </c>
      <c r="AL73">
        <v>3.2562630123320013</v>
      </c>
      <c r="AM73">
        <v>4.0788719678563981</v>
      </c>
      <c r="AN73">
        <v>0</v>
      </c>
      <c r="AO73">
        <v>0</v>
      </c>
      <c r="AP73">
        <v>0.78334241494468781</v>
      </c>
      <c r="AQ73">
        <v>0</v>
      </c>
      <c r="AR73">
        <v>6.751054654560634</v>
      </c>
      <c r="AS73">
        <v>5.3811837737424328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31.159834459065706</v>
      </c>
      <c r="BB73">
        <f t="shared" si="1"/>
        <v>714.29075068604891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165.03768699464493</v>
      </c>
      <c r="L74">
        <v>21.84297775052347</v>
      </c>
      <c r="M74">
        <v>0</v>
      </c>
      <c r="N74">
        <v>29.712735087141962</v>
      </c>
      <c r="O74">
        <v>24.929826305247925</v>
      </c>
      <c r="P74">
        <v>54.457434221097124</v>
      </c>
      <c r="Q74">
        <v>1.5122876592441237</v>
      </c>
      <c r="R74">
        <v>10.635163097453615</v>
      </c>
      <c r="S74">
        <v>6.6275265861304558</v>
      </c>
      <c r="T74">
        <v>0</v>
      </c>
      <c r="U74">
        <v>276.66457941974534</v>
      </c>
      <c r="V74">
        <v>4.6196126763469465</v>
      </c>
      <c r="W74">
        <v>8.8679088499394236</v>
      </c>
      <c r="X74">
        <v>37.584066631478784</v>
      </c>
      <c r="Y74">
        <v>0</v>
      </c>
      <c r="Z74">
        <v>5.0096312377374232</v>
      </c>
      <c r="AA74">
        <v>7.1594202254226671</v>
      </c>
      <c r="AB74">
        <v>6.8011517871008129</v>
      </c>
      <c r="AC74">
        <v>4.9961193168440827</v>
      </c>
      <c r="AD74">
        <v>7.0481180692965966</v>
      </c>
      <c r="AE74">
        <v>12.749874439156752</v>
      </c>
      <c r="AF74">
        <v>0</v>
      </c>
      <c r="AG74">
        <v>0</v>
      </c>
      <c r="AH74">
        <v>30.101968759862242</v>
      </c>
      <c r="AI74">
        <v>4.2674898534752659</v>
      </c>
      <c r="AJ74">
        <v>0</v>
      </c>
      <c r="AK74">
        <v>13.549100126174075</v>
      </c>
      <c r="AL74">
        <v>3.2562630123320013</v>
      </c>
      <c r="AM74">
        <v>4.0788719678563981</v>
      </c>
      <c r="AN74">
        <v>0</v>
      </c>
      <c r="AO74">
        <v>0</v>
      </c>
      <c r="AP74">
        <v>0.78334241494468781</v>
      </c>
      <c r="AQ74">
        <v>0</v>
      </c>
      <c r="AR74">
        <v>6.751054654560634</v>
      </c>
      <c r="AS74">
        <v>5.3811837737424328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31.534981507551429</v>
      </c>
      <c r="BB74">
        <f t="shared" si="1"/>
        <v>722.89041340994879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165.03768699464493</v>
      </c>
      <c r="L75">
        <v>21.84297775052347</v>
      </c>
      <c r="M75">
        <v>0</v>
      </c>
      <c r="N75">
        <v>29.712735087141962</v>
      </c>
      <c r="O75">
        <v>24.929826305247925</v>
      </c>
      <c r="P75">
        <v>54.457434221097124</v>
      </c>
      <c r="Q75">
        <v>1.5122876592441237</v>
      </c>
      <c r="R75">
        <v>10.635163097453615</v>
      </c>
      <c r="S75">
        <v>6.6275265861304558</v>
      </c>
      <c r="T75">
        <v>0</v>
      </c>
      <c r="U75">
        <v>276.66457941974534</v>
      </c>
      <c r="V75">
        <v>4.6196126763469465</v>
      </c>
      <c r="W75">
        <v>8.8679088499394236</v>
      </c>
      <c r="X75">
        <v>37.584066631478784</v>
      </c>
      <c r="Y75">
        <v>0</v>
      </c>
      <c r="Z75">
        <v>5.0096312377374232</v>
      </c>
      <c r="AA75">
        <v>7.1594202254226671</v>
      </c>
      <c r="AB75">
        <v>6.8011517871008129</v>
      </c>
      <c r="AC75">
        <v>4.9961193168440827</v>
      </c>
      <c r="AD75">
        <v>7.0481180692965966</v>
      </c>
      <c r="AE75">
        <v>12.749874439156752</v>
      </c>
      <c r="AF75">
        <v>0</v>
      </c>
      <c r="AG75">
        <v>0</v>
      </c>
      <c r="AH75">
        <v>30.101968759862242</v>
      </c>
      <c r="AI75">
        <v>4.2674898534752659</v>
      </c>
      <c r="AJ75">
        <v>0</v>
      </c>
      <c r="AK75">
        <v>13.549100126174075</v>
      </c>
      <c r="AL75">
        <v>3.2562630123320013</v>
      </c>
      <c r="AM75">
        <v>4.0788719678563981</v>
      </c>
      <c r="AN75">
        <v>0</v>
      </c>
      <c r="AO75">
        <v>0</v>
      </c>
      <c r="AP75">
        <v>6.5278424128574403E-2</v>
      </c>
      <c r="AQ75">
        <v>0</v>
      </c>
      <c r="AR75">
        <v>6.751054654560634</v>
      </c>
      <c r="AS75">
        <v>5.3811837737424328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31.504966432735316</v>
      </c>
      <c r="BB75">
        <f t="shared" si="1"/>
        <v>722.20236449394872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165.03768699464493</v>
      </c>
      <c r="L76">
        <v>21.84297775052347</v>
      </c>
      <c r="M76">
        <v>0</v>
      </c>
      <c r="N76">
        <v>29.712735087141962</v>
      </c>
      <c r="O76">
        <v>24.929826305247925</v>
      </c>
      <c r="P76">
        <v>54.457434221097124</v>
      </c>
      <c r="Q76">
        <v>1.5122876592441237</v>
      </c>
      <c r="R76">
        <v>10.635163097453615</v>
      </c>
      <c r="S76">
        <v>6.6275265861304558</v>
      </c>
      <c r="T76">
        <v>0</v>
      </c>
      <c r="U76">
        <v>276.66457941974534</v>
      </c>
      <c r="V76">
        <v>4.6196126763469465</v>
      </c>
      <c r="W76">
        <v>8.8679088499394236</v>
      </c>
      <c r="X76">
        <v>37.584066631478784</v>
      </c>
      <c r="Y76">
        <v>0</v>
      </c>
      <c r="Z76">
        <v>5.0096312377374232</v>
      </c>
      <c r="AA76">
        <v>7.1594202254226671</v>
      </c>
      <c r="AB76">
        <v>6.8011517871008129</v>
      </c>
      <c r="AC76">
        <v>4.9961193168440827</v>
      </c>
      <c r="AD76">
        <v>7.0481180692965966</v>
      </c>
      <c r="AE76">
        <v>12.749874439156752</v>
      </c>
      <c r="AF76">
        <v>0</v>
      </c>
      <c r="AG76">
        <v>0</v>
      </c>
      <c r="AH76">
        <v>30.101968759862242</v>
      </c>
      <c r="AI76">
        <v>1.3130737811521604</v>
      </c>
      <c r="AJ76">
        <v>0</v>
      </c>
      <c r="AK76">
        <v>13.549100126174075</v>
      </c>
      <c r="AL76">
        <v>3.2562630123320013</v>
      </c>
      <c r="AM76">
        <v>4.0788719678563981</v>
      </c>
      <c r="AN76">
        <v>0</v>
      </c>
      <c r="AO76">
        <v>0</v>
      </c>
      <c r="AP76">
        <v>6.5278424128574403E-2</v>
      </c>
      <c r="AQ76">
        <v>0</v>
      </c>
      <c r="AR76">
        <v>6.751054654560634</v>
      </c>
      <c r="AS76">
        <v>5.3811837737424328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31.381471840912212</v>
      </c>
      <c r="BB76">
        <f t="shared" si="1"/>
        <v>719.3714430134487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165.03768699464493</v>
      </c>
      <c r="L77">
        <v>21.84297775052347</v>
      </c>
      <c r="M77">
        <v>0</v>
      </c>
      <c r="N77">
        <v>29.712735087141962</v>
      </c>
      <c r="O77">
        <v>24.929826305247925</v>
      </c>
      <c r="P77">
        <v>54.457434221097124</v>
      </c>
      <c r="Q77">
        <v>1.5122876592441237</v>
      </c>
      <c r="R77">
        <v>10.635163097453615</v>
      </c>
      <c r="S77">
        <v>6.6275265861304558</v>
      </c>
      <c r="T77">
        <v>0</v>
      </c>
      <c r="U77">
        <v>276.66457941974534</v>
      </c>
      <c r="V77">
        <v>4.6196126763469465</v>
      </c>
      <c r="W77">
        <v>8.8679088499394236</v>
      </c>
      <c r="X77">
        <v>37.584066631478784</v>
      </c>
      <c r="Y77">
        <v>0</v>
      </c>
      <c r="Z77">
        <v>5.0096312377374232</v>
      </c>
      <c r="AA77">
        <v>7.1594202254226671</v>
      </c>
      <c r="AB77">
        <v>6.8011517871008129</v>
      </c>
      <c r="AC77">
        <v>4.9961193168440827</v>
      </c>
      <c r="AD77">
        <v>7.0481180692965966</v>
      </c>
      <c r="AE77">
        <v>12.749874439156752</v>
      </c>
      <c r="AF77">
        <v>0</v>
      </c>
      <c r="AG77">
        <v>0</v>
      </c>
      <c r="AH77">
        <v>30.101968759862242</v>
      </c>
      <c r="AI77">
        <v>0</v>
      </c>
      <c r="AJ77">
        <v>0</v>
      </c>
      <c r="AK77">
        <v>13.549100126174075</v>
      </c>
      <c r="AL77">
        <v>3.2562630123320013</v>
      </c>
      <c r="AM77">
        <v>4.0788719678563981</v>
      </c>
      <c r="AN77">
        <v>0</v>
      </c>
      <c r="AO77">
        <v>0</v>
      </c>
      <c r="AP77">
        <v>6.5278424128574403E-2</v>
      </c>
      <c r="AQ77">
        <v>0</v>
      </c>
      <c r="AR77">
        <v>9.2827001168858274</v>
      </c>
      <c r="AS77">
        <v>5.3811837737424328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31.432408137185242</v>
      </c>
      <c r="BB77">
        <f t="shared" si="1"/>
        <v>720.53907839834869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165.03768699464493</v>
      </c>
      <c r="L78">
        <v>21.84297775052347</v>
      </c>
      <c r="M78">
        <v>0</v>
      </c>
      <c r="N78">
        <v>29.712735087141962</v>
      </c>
      <c r="O78">
        <v>24.929826305247925</v>
      </c>
      <c r="P78">
        <v>54.457434221097124</v>
      </c>
      <c r="Q78">
        <v>1.5122876592441237</v>
      </c>
      <c r="R78">
        <v>10.635163097453615</v>
      </c>
      <c r="S78">
        <v>6.6275265861304558</v>
      </c>
      <c r="T78">
        <v>0</v>
      </c>
      <c r="U78">
        <v>276.66457941974534</v>
      </c>
      <c r="V78">
        <v>4.6196126763469465</v>
      </c>
      <c r="W78">
        <v>8.8679088499394236</v>
      </c>
      <c r="X78">
        <v>37.584066631478784</v>
      </c>
      <c r="Y78">
        <v>0</v>
      </c>
      <c r="Z78">
        <v>5.0096312377374232</v>
      </c>
      <c r="AA78">
        <v>7.1594202254226671</v>
      </c>
      <c r="AB78">
        <v>6.8011517871008129</v>
      </c>
      <c r="AC78">
        <v>4.9961193168440827</v>
      </c>
      <c r="AD78">
        <v>7.0481180692965966</v>
      </c>
      <c r="AE78">
        <v>12.749874439156752</v>
      </c>
      <c r="AF78">
        <v>0</v>
      </c>
      <c r="AG78">
        <v>0</v>
      </c>
      <c r="AH78">
        <v>30.101968759862242</v>
      </c>
      <c r="AI78">
        <v>0</v>
      </c>
      <c r="AJ78">
        <v>0</v>
      </c>
      <c r="AK78">
        <v>13.549100126174075</v>
      </c>
      <c r="AL78">
        <v>3.2562630123320013</v>
      </c>
      <c r="AM78">
        <v>4.0788719678563981</v>
      </c>
      <c r="AN78">
        <v>0</v>
      </c>
      <c r="AO78">
        <v>0</v>
      </c>
      <c r="AP78">
        <v>6.5278424128574403E-2</v>
      </c>
      <c r="AQ78">
        <v>0</v>
      </c>
      <c r="AR78">
        <v>9.2827001168858274</v>
      </c>
      <c r="AS78">
        <v>5.3811837737424328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31.432408137185242</v>
      </c>
      <c r="BB78">
        <f t="shared" si="1"/>
        <v>720.53907839834869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165.03768699464493</v>
      </c>
      <c r="L79">
        <v>21.84297775052347</v>
      </c>
      <c r="M79">
        <v>0</v>
      </c>
      <c r="N79">
        <v>29.712735087141962</v>
      </c>
      <c r="O79">
        <v>24.929826305247925</v>
      </c>
      <c r="P79">
        <v>54.457434221097124</v>
      </c>
      <c r="Q79">
        <v>1.5122876592441237</v>
      </c>
      <c r="R79">
        <v>10.635163097453615</v>
      </c>
      <c r="S79">
        <v>6.6275265861304558</v>
      </c>
      <c r="T79">
        <v>0</v>
      </c>
      <c r="U79">
        <v>276.66457941974534</v>
      </c>
      <c r="V79">
        <v>4.6196126763469465</v>
      </c>
      <c r="W79">
        <v>8.8679088499394236</v>
      </c>
      <c r="X79">
        <v>37.584066631478784</v>
      </c>
      <c r="Y79">
        <v>0</v>
      </c>
      <c r="Z79">
        <v>3.3397540701314963</v>
      </c>
      <c r="AA79">
        <v>7.1594202254226671</v>
      </c>
      <c r="AB79">
        <v>1.0325635842204131</v>
      </c>
      <c r="AC79">
        <v>2.495596783030682</v>
      </c>
      <c r="AD79">
        <v>4.6306475540596947</v>
      </c>
      <c r="AE79">
        <v>8.4707979067000618</v>
      </c>
      <c r="AF79">
        <v>0</v>
      </c>
      <c r="AG79">
        <v>0</v>
      </c>
      <c r="AH79">
        <v>20.717954278647465</v>
      </c>
      <c r="AI79">
        <v>0</v>
      </c>
      <c r="AJ79">
        <v>0</v>
      </c>
      <c r="AK79">
        <v>13.549100126174075</v>
      </c>
      <c r="AL79">
        <v>3.2562630123320013</v>
      </c>
      <c r="AM79">
        <v>4.0788719678563981</v>
      </c>
      <c r="AN79">
        <v>0</v>
      </c>
      <c r="AO79">
        <v>0</v>
      </c>
      <c r="AP79">
        <v>0.78334241494468781</v>
      </c>
      <c r="AQ79">
        <v>0</v>
      </c>
      <c r="AR79">
        <v>9.2827001168858274</v>
      </c>
      <c r="AS79">
        <v>5.3811837737424328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30.374806045693258</v>
      </c>
      <c r="BB79">
        <f t="shared" si="1"/>
        <v>696.29519504744871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165.03768699464493</v>
      </c>
      <c r="L80">
        <v>21.84297775052347</v>
      </c>
      <c r="M80">
        <v>0</v>
      </c>
      <c r="N80">
        <v>29.712735087141962</v>
      </c>
      <c r="O80">
        <v>24.929826305247925</v>
      </c>
      <c r="P80">
        <v>54.457434221097124</v>
      </c>
      <c r="Q80">
        <v>1.5122876592441237</v>
      </c>
      <c r="R80">
        <v>10.635163097453615</v>
      </c>
      <c r="S80">
        <v>6.6275265861304558</v>
      </c>
      <c r="T80">
        <v>0</v>
      </c>
      <c r="U80">
        <v>276.66457941974534</v>
      </c>
      <c r="V80">
        <v>4.6196126763469465</v>
      </c>
      <c r="W80">
        <v>8.8679088499394236</v>
      </c>
      <c r="X80">
        <v>37.584066631478784</v>
      </c>
      <c r="Y80">
        <v>0</v>
      </c>
      <c r="Z80">
        <v>1.6698771676059276</v>
      </c>
      <c r="AA80">
        <v>4.5289854101440188</v>
      </c>
      <c r="AB80">
        <v>0</v>
      </c>
      <c r="AC80">
        <v>2.495596783030682</v>
      </c>
      <c r="AD80">
        <v>0.68097765007305366</v>
      </c>
      <c r="AE80">
        <v>3.9706866078063032</v>
      </c>
      <c r="AF80">
        <v>0</v>
      </c>
      <c r="AG80">
        <v>0</v>
      </c>
      <c r="AH80">
        <v>14.624438314339386</v>
      </c>
      <c r="AI80">
        <v>0</v>
      </c>
      <c r="AJ80">
        <v>0</v>
      </c>
      <c r="AK80">
        <v>13.549100126174075</v>
      </c>
      <c r="AL80">
        <v>3.2562630123320013</v>
      </c>
      <c r="AM80">
        <v>4.0788719678563981</v>
      </c>
      <c r="AN80">
        <v>0</v>
      </c>
      <c r="AO80">
        <v>0</v>
      </c>
      <c r="AP80">
        <v>0.78334241494468781</v>
      </c>
      <c r="AQ80">
        <v>0</v>
      </c>
      <c r="AR80">
        <v>9.2827001168858274</v>
      </c>
      <c r="AS80">
        <v>5.3811837737424328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29.543982036480152</v>
      </c>
      <c r="BB80">
        <f t="shared" si="1"/>
        <v>677.24984658744881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158.63413268315279</v>
      </c>
      <c r="L81">
        <v>20.997904693828655</v>
      </c>
      <c r="M81">
        <v>0</v>
      </c>
      <c r="N81">
        <v>29.712735087141962</v>
      </c>
      <c r="O81">
        <v>24.929826305247925</v>
      </c>
      <c r="P81">
        <v>54.457434221097124</v>
      </c>
      <c r="Q81">
        <v>1.5122876592441237</v>
      </c>
      <c r="R81">
        <v>10.635163097453615</v>
      </c>
      <c r="S81">
        <v>6.6275265861304558</v>
      </c>
      <c r="T81">
        <v>0</v>
      </c>
      <c r="U81">
        <v>276.66457941974534</v>
      </c>
      <c r="V81">
        <v>4.6196126763469465</v>
      </c>
      <c r="W81">
        <v>8.6551113296350835</v>
      </c>
      <c r="X81">
        <v>37.584066631478784</v>
      </c>
      <c r="Y81">
        <v>0</v>
      </c>
      <c r="Z81">
        <v>1.6698771676059276</v>
      </c>
      <c r="AA81">
        <v>3.5628019620121059</v>
      </c>
      <c r="AB81">
        <v>0</v>
      </c>
      <c r="AC81">
        <v>0</v>
      </c>
      <c r="AD81">
        <v>0</v>
      </c>
      <c r="AE81">
        <v>3.9706866078063032</v>
      </c>
      <c r="AF81">
        <v>0</v>
      </c>
      <c r="AG81">
        <v>0</v>
      </c>
      <c r="AH81">
        <v>9.7496255428929235</v>
      </c>
      <c r="AI81">
        <v>0</v>
      </c>
      <c r="AJ81">
        <v>0</v>
      </c>
      <c r="AK81">
        <v>13.549100126174075</v>
      </c>
      <c r="AL81">
        <v>3.2562630123320013</v>
      </c>
      <c r="AM81">
        <v>4.0788719678563981</v>
      </c>
      <c r="AN81">
        <v>0</v>
      </c>
      <c r="AO81">
        <v>0</v>
      </c>
      <c r="AP81">
        <v>0.78334241494468781</v>
      </c>
      <c r="AQ81">
        <v>0</v>
      </c>
      <c r="AR81">
        <v>9.2827001168858274</v>
      </c>
      <c r="AS81">
        <v>6.1695099645168003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28.888112057633478</v>
      </c>
      <c r="BB81">
        <f t="shared" si="1"/>
        <v>662.21504721589645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158.63413268315279</v>
      </c>
      <c r="L82">
        <v>10.029024188830698</v>
      </c>
      <c r="M82">
        <v>0</v>
      </c>
      <c r="N82">
        <v>29.712735087141962</v>
      </c>
      <c r="O82">
        <v>24.929826305247925</v>
      </c>
      <c r="P82">
        <v>54.457434221097124</v>
      </c>
      <c r="Q82">
        <v>1.5122876592441237</v>
      </c>
      <c r="R82">
        <v>10.635163097453615</v>
      </c>
      <c r="S82">
        <v>6.6275265861304558</v>
      </c>
      <c r="T82">
        <v>0</v>
      </c>
      <c r="U82">
        <v>276.66457941974534</v>
      </c>
      <c r="V82">
        <v>4.6196126763469465</v>
      </c>
      <c r="W82">
        <v>8.6551113296350835</v>
      </c>
      <c r="X82">
        <v>37.584066631478784</v>
      </c>
      <c r="Y82">
        <v>0</v>
      </c>
      <c r="Z82">
        <v>1.6698771676059276</v>
      </c>
      <c r="AA82">
        <v>0.96618344813191381</v>
      </c>
      <c r="AB82">
        <v>0</v>
      </c>
      <c r="AC82">
        <v>0</v>
      </c>
      <c r="AD82">
        <v>0</v>
      </c>
      <c r="AE82">
        <v>3.9706866078063032</v>
      </c>
      <c r="AF82">
        <v>0</v>
      </c>
      <c r="AG82">
        <v>0</v>
      </c>
      <c r="AH82">
        <v>4.8748127714464617</v>
      </c>
      <c r="AI82">
        <v>0</v>
      </c>
      <c r="AJ82">
        <v>0</v>
      </c>
      <c r="AK82">
        <v>13.549100126174075</v>
      </c>
      <c r="AL82">
        <v>3.2562630123320013</v>
      </c>
      <c r="AM82">
        <v>4.0788719678563981</v>
      </c>
      <c r="AN82">
        <v>0</v>
      </c>
      <c r="AO82">
        <v>0</v>
      </c>
      <c r="AP82">
        <v>0.78334241494468781</v>
      </c>
      <c r="AQ82">
        <v>0</v>
      </c>
      <c r="AR82">
        <v>9.2827001168858274</v>
      </c>
      <c r="AS82">
        <v>6.1695099645168003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28.11730702479791</v>
      </c>
      <c r="BB82">
        <f t="shared" si="1"/>
        <v>644.54554045840757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158.63413268315279</v>
      </c>
      <c r="L83">
        <v>10.029024188830698</v>
      </c>
      <c r="M83">
        <v>0</v>
      </c>
      <c r="N83">
        <v>29.712735087141962</v>
      </c>
      <c r="O83">
        <v>24.929826305247925</v>
      </c>
      <c r="P83">
        <v>54.457434221097124</v>
      </c>
      <c r="Q83">
        <v>1.5122876592441237</v>
      </c>
      <c r="R83">
        <v>10.635163097453615</v>
      </c>
      <c r="S83">
        <v>6.6275265861304558</v>
      </c>
      <c r="T83">
        <v>0</v>
      </c>
      <c r="U83">
        <v>276.66457941974534</v>
      </c>
      <c r="V83">
        <v>4.6196126763469465</v>
      </c>
      <c r="W83">
        <v>8.6551113296350835</v>
      </c>
      <c r="X83">
        <v>37.584066631478784</v>
      </c>
      <c r="Y83">
        <v>0</v>
      </c>
      <c r="Z83">
        <v>1.6698771676059276</v>
      </c>
      <c r="AA83">
        <v>0</v>
      </c>
      <c r="AB83">
        <v>0</v>
      </c>
      <c r="AC83">
        <v>0</v>
      </c>
      <c r="AD83">
        <v>0</v>
      </c>
      <c r="AE83">
        <v>3.9706866078063032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13.549100126174075</v>
      </c>
      <c r="AL83">
        <v>3.2562630123320013</v>
      </c>
      <c r="AM83">
        <v>3.4333939611772077</v>
      </c>
      <c r="AN83">
        <v>0</v>
      </c>
      <c r="AO83">
        <v>0</v>
      </c>
      <c r="AP83">
        <v>6.5278424128574403E-2</v>
      </c>
      <c r="AQ83">
        <v>0</v>
      </c>
      <c r="AR83">
        <v>9.2827001168858274</v>
      </c>
      <c r="AS83">
        <v>6.1695099645168003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27.81615732732423</v>
      </c>
      <c r="BB83">
        <f t="shared" si="1"/>
        <v>637.6421519388075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158.63413268315279</v>
      </c>
      <c r="L84">
        <v>10.029024188830698</v>
      </c>
      <c r="M84">
        <v>0</v>
      </c>
      <c r="N84">
        <v>29.712735087141962</v>
      </c>
      <c r="O84">
        <v>24.929826305247925</v>
      </c>
      <c r="P84">
        <v>54.457434221097124</v>
      </c>
      <c r="Q84">
        <v>1.5122876592441237</v>
      </c>
      <c r="R84">
        <v>10.635163097453615</v>
      </c>
      <c r="S84">
        <v>6.6275265861304558</v>
      </c>
      <c r="T84">
        <v>0</v>
      </c>
      <c r="U84">
        <v>276.66457941974534</v>
      </c>
      <c r="V84">
        <v>4.6196126763469465</v>
      </c>
      <c r="W84">
        <v>8.6551113296350835</v>
      </c>
      <c r="X84">
        <v>37.584066631478784</v>
      </c>
      <c r="Y84">
        <v>0</v>
      </c>
      <c r="Z84">
        <v>1.6698771676059276</v>
      </c>
      <c r="AA84">
        <v>0</v>
      </c>
      <c r="AB84">
        <v>0</v>
      </c>
      <c r="AC84">
        <v>0</v>
      </c>
      <c r="AD84">
        <v>0</v>
      </c>
      <c r="AE84">
        <v>3.9706866078063032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13.549100126174075</v>
      </c>
      <c r="AL84">
        <v>3.2562630123320013</v>
      </c>
      <c r="AM84">
        <v>2.7123812500521809</v>
      </c>
      <c r="AN84">
        <v>0</v>
      </c>
      <c r="AO84">
        <v>0</v>
      </c>
      <c r="AP84">
        <v>6.5278424128574403E-2</v>
      </c>
      <c r="AQ84">
        <v>0</v>
      </c>
      <c r="AR84">
        <v>9.2827001168858274</v>
      </c>
      <c r="AS84">
        <v>6.1695099645168003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27.786018995999203</v>
      </c>
      <c r="BB84">
        <f t="shared" si="1"/>
        <v>636.95127755900751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158.63413268315279</v>
      </c>
      <c r="L85">
        <v>10.029024188830698</v>
      </c>
      <c r="M85">
        <v>0</v>
      </c>
      <c r="N85">
        <v>29.712735087141962</v>
      </c>
      <c r="O85">
        <v>24.929826305247925</v>
      </c>
      <c r="P85">
        <v>54.457434221097124</v>
      </c>
      <c r="Q85">
        <v>1.5122876592441237</v>
      </c>
      <c r="R85">
        <v>10.635163097453615</v>
      </c>
      <c r="S85">
        <v>6.6275265861304558</v>
      </c>
      <c r="T85">
        <v>0</v>
      </c>
      <c r="U85">
        <v>276.66457941974534</v>
      </c>
      <c r="V85">
        <v>4.6196126763469465</v>
      </c>
      <c r="W85">
        <v>8.6551113296350835</v>
      </c>
      <c r="X85">
        <v>37.584066631478784</v>
      </c>
      <c r="Y85">
        <v>0</v>
      </c>
      <c r="Z85">
        <v>1.6698771676059276</v>
      </c>
      <c r="AA85">
        <v>0</v>
      </c>
      <c r="AB85">
        <v>0</v>
      </c>
      <c r="AC85">
        <v>0</v>
      </c>
      <c r="AD85">
        <v>0</v>
      </c>
      <c r="AE85">
        <v>3.9706866078063032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13.549100126174075</v>
      </c>
      <c r="AL85">
        <v>3.2562630123320013</v>
      </c>
      <c r="AM85">
        <v>1.339023717386767</v>
      </c>
      <c r="AN85">
        <v>0</v>
      </c>
      <c r="AO85">
        <v>0</v>
      </c>
      <c r="AP85">
        <v>6.5278424128574403E-2</v>
      </c>
      <c r="AQ85">
        <v>0</v>
      </c>
      <c r="AR85">
        <v>9.2827001168858274</v>
      </c>
      <c r="AS85">
        <v>6.1695099645168003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27.72861265113379</v>
      </c>
      <c r="BB85">
        <f t="shared" si="1"/>
        <v>635.63532637120761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158.63413268315279</v>
      </c>
      <c r="L86">
        <v>10.029024188830698</v>
      </c>
      <c r="M86">
        <v>0</v>
      </c>
      <c r="N86">
        <v>29.712735087141962</v>
      </c>
      <c r="O86">
        <v>24.929826305247925</v>
      </c>
      <c r="P86">
        <v>54.457434221097124</v>
      </c>
      <c r="Q86">
        <v>1.5122876592441237</v>
      </c>
      <c r="R86">
        <v>10.635163097453615</v>
      </c>
      <c r="S86">
        <v>6.6275265861304558</v>
      </c>
      <c r="T86">
        <v>0</v>
      </c>
      <c r="U86">
        <v>276.66457941974534</v>
      </c>
      <c r="V86">
        <v>4.6196126763469465</v>
      </c>
      <c r="W86">
        <v>8.6551113296350835</v>
      </c>
      <c r="X86">
        <v>37.584066631478784</v>
      </c>
      <c r="Y86">
        <v>0</v>
      </c>
      <c r="Z86">
        <v>1.6698771676059276</v>
      </c>
      <c r="AA86">
        <v>0</v>
      </c>
      <c r="AB86">
        <v>0</v>
      </c>
      <c r="AC86">
        <v>0</v>
      </c>
      <c r="AD86">
        <v>0</v>
      </c>
      <c r="AE86">
        <v>3.9706866078063032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13.549100126174075</v>
      </c>
      <c r="AL86">
        <v>3.2562630123320013</v>
      </c>
      <c r="AM86">
        <v>0</v>
      </c>
      <c r="AN86">
        <v>0</v>
      </c>
      <c r="AO86">
        <v>0</v>
      </c>
      <c r="AP86">
        <v>6.5278424128574403E-2</v>
      </c>
      <c r="AQ86">
        <v>0</v>
      </c>
      <c r="AR86">
        <v>9.2827001168858274</v>
      </c>
      <c r="AS86">
        <v>6.1695099645168003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27.672641459747023</v>
      </c>
      <c r="BB86">
        <f t="shared" si="1"/>
        <v>634.35227384520749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158.63413268315279</v>
      </c>
      <c r="L87">
        <v>10.029024188830698</v>
      </c>
      <c r="M87">
        <v>0</v>
      </c>
      <c r="N87">
        <v>29.712735087141962</v>
      </c>
      <c r="O87">
        <v>24.929826305247925</v>
      </c>
      <c r="P87">
        <v>54.457434221097124</v>
      </c>
      <c r="Q87">
        <v>1.5433627563175203</v>
      </c>
      <c r="R87">
        <v>10.635163097453615</v>
      </c>
      <c r="S87">
        <v>6.6275265861304558</v>
      </c>
      <c r="T87">
        <v>0</v>
      </c>
      <c r="U87">
        <v>276.66457941974534</v>
      </c>
      <c r="V87">
        <v>4.6196126763469465</v>
      </c>
      <c r="W87">
        <v>8.6551113296350835</v>
      </c>
      <c r="X87">
        <v>37.584066631478784</v>
      </c>
      <c r="Y87">
        <v>0</v>
      </c>
      <c r="Z87">
        <v>1.6698771676059276</v>
      </c>
      <c r="AA87">
        <v>0</v>
      </c>
      <c r="AB87">
        <v>0</v>
      </c>
      <c r="AC87">
        <v>0</v>
      </c>
      <c r="AD87">
        <v>0</v>
      </c>
      <c r="AE87">
        <v>3.9706866078063032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13.549100126174075</v>
      </c>
      <c r="AL87">
        <v>3.2562630123320013</v>
      </c>
      <c r="AM87">
        <v>0</v>
      </c>
      <c r="AN87">
        <v>0</v>
      </c>
      <c r="AO87">
        <v>0</v>
      </c>
      <c r="AP87">
        <v>6.5278424128574403E-2</v>
      </c>
      <c r="AQ87">
        <v>0</v>
      </c>
      <c r="AR87">
        <v>9.2827001168858274</v>
      </c>
      <c r="AS87">
        <v>6.1695099645168003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27.673940398804692</v>
      </c>
      <c r="BB87">
        <f t="shared" si="1"/>
        <v>634.38205000322318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158.63413268315279</v>
      </c>
      <c r="L88">
        <v>10.029024188830698</v>
      </c>
      <c r="M88">
        <v>0</v>
      </c>
      <c r="N88">
        <v>29.712735087141962</v>
      </c>
      <c r="O88">
        <v>24.929826305247925</v>
      </c>
      <c r="P88">
        <v>54.457434221097124</v>
      </c>
      <c r="Q88">
        <v>1.5433627563175203</v>
      </c>
      <c r="R88">
        <v>10.635163097453615</v>
      </c>
      <c r="S88">
        <v>6.6275265861304558</v>
      </c>
      <c r="T88">
        <v>0</v>
      </c>
      <c r="U88">
        <v>276.66457941974534</v>
      </c>
      <c r="V88">
        <v>4.6196126763469465</v>
      </c>
      <c r="W88">
        <v>8.6551113296350835</v>
      </c>
      <c r="X88">
        <v>37.584066631478784</v>
      </c>
      <c r="Y88">
        <v>0</v>
      </c>
      <c r="Z88">
        <v>1.6698771676059276</v>
      </c>
      <c r="AA88">
        <v>0</v>
      </c>
      <c r="AB88">
        <v>0</v>
      </c>
      <c r="AC88">
        <v>0</v>
      </c>
      <c r="AD88">
        <v>0</v>
      </c>
      <c r="AE88">
        <v>3.9706866078063032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13.549100126174075</v>
      </c>
      <c r="AL88">
        <v>3.2562630123320013</v>
      </c>
      <c r="AM88">
        <v>0</v>
      </c>
      <c r="AN88">
        <v>0</v>
      </c>
      <c r="AO88">
        <v>0</v>
      </c>
      <c r="AP88">
        <v>6.5278424128574403E-2</v>
      </c>
      <c r="AQ88">
        <v>0</v>
      </c>
      <c r="AR88">
        <v>9.2827001168858274</v>
      </c>
      <c r="AS88">
        <v>6.1695099645168003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27.673940398804692</v>
      </c>
      <c r="BB88">
        <f t="shared" si="1"/>
        <v>634.38205000322318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158.63413268315279</v>
      </c>
      <c r="L89">
        <v>10.029024188830698</v>
      </c>
      <c r="M89">
        <v>0</v>
      </c>
      <c r="N89">
        <v>29.712735087141962</v>
      </c>
      <c r="O89">
        <v>24.929826305247925</v>
      </c>
      <c r="P89">
        <v>54.457434221097124</v>
      </c>
      <c r="Q89">
        <v>1.5433627563175203</v>
      </c>
      <c r="R89">
        <v>10.635163097453615</v>
      </c>
      <c r="S89">
        <v>6.6275265861304558</v>
      </c>
      <c r="T89">
        <v>0</v>
      </c>
      <c r="U89">
        <v>276.66457941974534</v>
      </c>
      <c r="V89">
        <v>4.6196126763469465</v>
      </c>
      <c r="W89">
        <v>8.4214952190230896</v>
      </c>
      <c r="X89">
        <v>37.584066631478784</v>
      </c>
      <c r="Y89">
        <v>0</v>
      </c>
      <c r="Z89">
        <v>1.6698771676059276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13.549100126174075</v>
      </c>
      <c r="AL89">
        <v>3.2562630123320013</v>
      </c>
      <c r="AM89">
        <v>0</v>
      </c>
      <c r="AN89">
        <v>0</v>
      </c>
      <c r="AO89">
        <v>0</v>
      </c>
      <c r="AP89">
        <v>0.78334241494468781</v>
      </c>
      <c r="AQ89">
        <v>0</v>
      </c>
      <c r="AR89">
        <v>9.2827001168858274</v>
      </c>
      <c r="AS89">
        <v>6.1695099645168003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27.52821561999092</v>
      </c>
      <c r="BB89">
        <f t="shared" si="1"/>
        <v>631.0415360544348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158.63413268315279</v>
      </c>
      <c r="L90">
        <v>10.029024188830698</v>
      </c>
      <c r="M90">
        <v>0</v>
      </c>
      <c r="N90">
        <v>29.712735087141962</v>
      </c>
      <c r="O90">
        <v>24.929826305247925</v>
      </c>
      <c r="P90">
        <v>54.457434221097124</v>
      </c>
      <c r="Q90">
        <v>1.5433627563175203</v>
      </c>
      <c r="R90">
        <v>10.635163097453615</v>
      </c>
      <c r="S90">
        <v>6.6275265861304558</v>
      </c>
      <c r="T90">
        <v>0</v>
      </c>
      <c r="U90">
        <v>276.66457941974534</v>
      </c>
      <c r="V90">
        <v>4.6196126763469465</v>
      </c>
      <c r="W90">
        <v>8.4214952190230896</v>
      </c>
      <c r="X90">
        <v>37.584066631478784</v>
      </c>
      <c r="Y90">
        <v>0</v>
      </c>
      <c r="Z90">
        <v>1.6698771676059276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13.549100126174075</v>
      </c>
      <c r="AL90">
        <v>3.2562630123320013</v>
      </c>
      <c r="AM90">
        <v>0</v>
      </c>
      <c r="AN90">
        <v>0</v>
      </c>
      <c r="AO90">
        <v>0</v>
      </c>
      <c r="AP90">
        <v>0.78334241494468781</v>
      </c>
      <c r="AQ90">
        <v>0</v>
      </c>
      <c r="AR90">
        <v>9.2827001168858274</v>
      </c>
      <c r="AS90">
        <v>6.1695099645168003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27.52821561999092</v>
      </c>
      <c r="BB90">
        <f t="shared" si="1"/>
        <v>631.0415360544348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158.63164466771337</v>
      </c>
      <c r="L91">
        <v>10.435985614133152</v>
      </c>
      <c r="M91">
        <v>0</v>
      </c>
      <c r="N91">
        <v>29.712735087141962</v>
      </c>
      <c r="O91">
        <v>24.929826305247925</v>
      </c>
      <c r="P91">
        <v>54.457434221097124</v>
      </c>
      <c r="Q91">
        <v>1.5113619453364244</v>
      </c>
      <c r="R91">
        <v>10.635163097453615</v>
      </c>
      <c r="S91">
        <v>6.6309475599718901</v>
      </c>
      <c r="T91">
        <v>0</v>
      </c>
      <c r="U91">
        <v>276.66457941974534</v>
      </c>
      <c r="V91">
        <v>4.6196126763469465</v>
      </c>
      <c r="W91">
        <v>8.4214952190230896</v>
      </c>
      <c r="X91">
        <v>37.584066631478784</v>
      </c>
      <c r="Y91">
        <v>0</v>
      </c>
      <c r="Z91">
        <v>1.6698771676059276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13.549100126174075</v>
      </c>
      <c r="AL91">
        <v>3.2562630123320013</v>
      </c>
      <c r="AM91">
        <v>0</v>
      </c>
      <c r="AN91">
        <v>0</v>
      </c>
      <c r="AO91">
        <v>0</v>
      </c>
      <c r="AP91">
        <v>0.45694976414109784</v>
      </c>
      <c r="AQ91">
        <v>0</v>
      </c>
      <c r="AR91">
        <v>9.2827001168858274</v>
      </c>
      <c r="AS91">
        <v>6.1695099645168003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27.53028475852717</v>
      </c>
      <c r="BB91">
        <f t="shared" si="1"/>
        <v>631.08896783781825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158.63819674333567</v>
      </c>
      <c r="L92">
        <v>10.257791143181334</v>
      </c>
      <c r="M92">
        <v>0</v>
      </c>
      <c r="N92">
        <v>29.712735087141962</v>
      </c>
      <c r="O92">
        <v>24.929826305247925</v>
      </c>
      <c r="P92">
        <v>54.457434221097124</v>
      </c>
      <c r="Q92">
        <v>1.5113619453364244</v>
      </c>
      <c r="R92">
        <v>10.635163097453615</v>
      </c>
      <c r="S92">
        <v>6.6275265861304558</v>
      </c>
      <c r="T92">
        <v>0</v>
      </c>
      <c r="U92">
        <v>276.66457941974534</v>
      </c>
      <c r="V92">
        <v>4.6196126763469465</v>
      </c>
      <c r="W92">
        <v>8.4214952190230896</v>
      </c>
      <c r="X92">
        <v>37.584066631478784</v>
      </c>
      <c r="Y92">
        <v>0</v>
      </c>
      <c r="Z92">
        <v>1.6698771676059276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13.549100126174075</v>
      </c>
      <c r="AL92">
        <v>3.2562630123320013</v>
      </c>
      <c r="AM92">
        <v>0</v>
      </c>
      <c r="AN92">
        <v>0</v>
      </c>
      <c r="AO92">
        <v>0</v>
      </c>
      <c r="AP92">
        <v>0.45694976414109784</v>
      </c>
      <c r="AQ92">
        <v>0</v>
      </c>
      <c r="AR92">
        <v>9.2827001168858274</v>
      </c>
      <c r="AS92">
        <v>6.1695099645168003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27.522967109695827</v>
      </c>
      <c r="BB92">
        <f t="shared" si="1"/>
        <v>630.92122211747858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150.47088720559708</v>
      </c>
      <c r="L93">
        <v>10.029013512598006</v>
      </c>
      <c r="M93">
        <v>0</v>
      </c>
      <c r="N93">
        <v>29.712735087141962</v>
      </c>
      <c r="O93">
        <v>24.929826305247925</v>
      </c>
      <c r="P93">
        <v>54.457434221097124</v>
      </c>
      <c r="Q93">
        <v>1.5305720747954137</v>
      </c>
      <c r="R93">
        <v>10.634081367763478</v>
      </c>
      <c r="S93">
        <v>6.6270459556404742</v>
      </c>
      <c r="T93">
        <v>0</v>
      </c>
      <c r="U93">
        <v>276.66457941974534</v>
      </c>
      <c r="V93">
        <v>4.6229392444069282</v>
      </c>
      <c r="W93">
        <v>8.4227064214378906</v>
      </c>
      <c r="X93">
        <v>37.584066631478784</v>
      </c>
      <c r="Y93">
        <v>0</v>
      </c>
      <c r="Z93">
        <v>1.6698771676059276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13.549100126174075</v>
      </c>
      <c r="AL93">
        <v>3.2562630123320013</v>
      </c>
      <c r="AM93">
        <v>0</v>
      </c>
      <c r="AN93">
        <v>0</v>
      </c>
      <c r="AO93">
        <v>0</v>
      </c>
      <c r="AP93">
        <v>6.5278424128574403E-2</v>
      </c>
      <c r="AQ93">
        <v>0</v>
      </c>
      <c r="AR93">
        <v>6.751054654560634</v>
      </c>
      <c r="AS93">
        <v>5.4840089751617604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27.022089437928926</v>
      </c>
      <c r="BB93">
        <f t="shared" si="1"/>
        <v>619.43938036898442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130.72386310430815</v>
      </c>
      <c r="L94">
        <v>10.029057274559063</v>
      </c>
      <c r="M94">
        <v>0</v>
      </c>
      <c r="N94">
        <v>29.712735087141962</v>
      </c>
      <c r="O94">
        <v>24.929826305247925</v>
      </c>
      <c r="P94">
        <v>54.457434221097124</v>
      </c>
      <c r="Q94">
        <v>1.5305720747954137</v>
      </c>
      <c r="R94">
        <v>10.634081367763478</v>
      </c>
      <c r="S94">
        <v>6.6270459556404742</v>
      </c>
      <c r="T94">
        <v>0</v>
      </c>
      <c r="U94">
        <v>276.66457941974534</v>
      </c>
      <c r="V94">
        <v>4.6229392444069282</v>
      </c>
      <c r="W94">
        <v>8.4227064214378906</v>
      </c>
      <c r="X94">
        <v>37.584066631478784</v>
      </c>
      <c r="Y94">
        <v>0</v>
      </c>
      <c r="Z94">
        <v>1.6698771676059276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13.549100126174075</v>
      </c>
      <c r="AL94">
        <v>3.2562630123320013</v>
      </c>
      <c r="AM94">
        <v>0</v>
      </c>
      <c r="AN94">
        <v>0</v>
      </c>
      <c r="AO94">
        <v>0</v>
      </c>
      <c r="AP94">
        <v>6.5278424128574403E-2</v>
      </c>
      <c r="AQ94">
        <v>0</v>
      </c>
      <c r="AR94">
        <v>6.751054654560634</v>
      </c>
      <c r="AS94">
        <v>5.4840089751617604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26.19666565974503</v>
      </c>
      <c r="BB94">
        <f t="shared" si="1"/>
        <v>600.51782380784039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120.37214083544609</v>
      </c>
      <c r="L95">
        <v>10.029057274559063</v>
      </c>
      <c r="M95">
        <v>0</v>
      </c>
      <c r="N95">
        <v>29.712735087141962</v>
      </c>
      <c r="O95">
        <v>24.929826305247925</v>
      </c>
      <c r="P95">
        <v>54.457434221097124</v>
      </c>
      <c r="Q95">
        <v>1.5305720747954137</v>
      </c>
      <c r="R95">
        <v>10.632838212995402</v>
      </c>
      <c r="S95">
        <v>6.626291653959723</v>
      </c>
      <c r="T95">
        <v>0</v>
      </c>
      <c r="U95">
        <v>276.66457941974534</v>
      </c>
      <c r="V95">
        <v>4.6182091473165077</v>
      </c>
      <c r="W95">
        <v>8.4225293014806581</v>
      </c>
      <c r="X95">
        <v>37.584066631478784</v>
      </c>
      <c r="Y95">
        <v>0</v>
      </c>
      <c r="Z95">
        <v>1.6698771676059276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13.549100126174075</v>
      </c>
      <c r="AL95">
        <v>0.6512527084812999</v>
      </c>
      <c r="AM95">
        <v>0</v>
      </c>
      <c r="AN95">
        <v>0</v>
      </c>
      <c r="AO95">
        <v>0</v>
      </c>
      <c r="AP95">
        <v>6.5278424128574403E-2</v>
      </c>
      <c r="AQ95">
        <v>0</v>
      </c>
      <c r="AR95">
        <v>6.751054654560634</v>
      </c>
      <c r="AS95">
        <v>5.4840089751617604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25.654785622853474</v>
      </c>
      <c r="BB95">
        <f t="shared" si="1"/>
        <v>588.0960665985225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110.34110012507365</v>
      </c>
      <c r="L96">
        <v>10.029057274559063</v>
      </c>
      <c r="M96">
        <v>0</v>
      </c>
      <c r="N96">
        <v>29.712735087141962</v>
      </c>
      <c r="O96">
        <v>24.929826305247925</v>
      </c>
      <c r="P96">
        <v>54.457434221097124</v>
      </c>
      <c r="Q96">
        <v>1.5729147163307438</v>
      </c>
      <c r="R96">
        <v>11.056968321514727</v>
      </c>
      <c r="S96">
        <v>6.9001625626133496</v>
      </c>
      <c r="T96">
        <v>0</v>
      </c>
      <c r="U96">
        <v>276.66457941974534</v>
      </c>
      <c r="V96">
        <v>4.6220256731371316</v>
      </c>
      <c r="W96">
        <v>8.423539378473615</v>
      </c>
      <c r="X96">
        <v>37.584066631478784</v>
      </c>
      <c r="Y96">
        <v>0</v>
      </c>
      <c r="Z96">
        <v>1.6698771676059276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13.549100126174075</v>
      </c>
      <c r="AL96">
        <v>0.6512527084812999</v>
      </c>
      <c r="AM96">
        <v>0</v>
      </c>
      <c r="AN96">
        <v>0</v>
      </c>
      <c r="AO96">
        <v>0</v>
      </c>
      <c r="AP96">
        <v>6.5278424128574403E-2</v>
      </c>
      <c r="AQ96">
        <v>0</v>
      </c>
      <c r="AR96">
        <v>6.751054654560634</v>
      </c>
      <c r="AS96">
        <v>5.4840089751617604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25.266636238091507</v>
      </c>
      <c r="BB96">
        <f t="shared" si="1"/>
        <v>579.19834553443411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93.92582826991152</v>
      </c>
      <c r="L97">
        <v>10.029057274559063</v>
      </c>
      <c r="M97">
        <v>0</v>
      </c>
      <c r="N97">
        <v>29.712735087141962</v>
      </c>
      <c r="O97">
        <v>24.929826305247925</v>
      </c>
      <c r="P97">
        <v>54.457434221097124</v>
      </c>
      <c r="Q97">
        <v>1.5729147163307438</v>
      </c>
      <c r="R97">
        <v>11.056968321514727</v>
      </c>
      <c r="S97">
        <v>6.9001625626133496</v>
      </c>
      <c r="T97">
        <v>0</v>
      </c>
      <c r="U97">
        <v>276.66457941974534</v>
      </c>
      <c r="V97">
        <v>4.6220256731371316</v>
      </c>
      <c r="W97">
        <v>8.423539378473615</v>
      </c>
      <c r="X97">
        <v>37.59023941370981</v>
      </c>
      <c r="Y97">
        <v>0</v>
      </c>
      <c r="Z97">
        <v>1.6698771676059276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13.549100126174075</v>
      </c>
      <c r="AL97">
        <v>0.6512527084812999</v>
      </c>
      <c r="AM97">
        <v>0</v>
      </c>
      <c r="AN97">
        <v>0</v>
      </c>
      <c r="AO97">
        <v>0</v>
      </c>
      <c r="AP97">
        <v>6.5278424128574403E-2</v>
      </c>
      <c r="AQ97">
        <v>0</v>
      </c>
      <c r="AR97">
        <v>6.751054654560634</v>
      </c>
      <c r="AS97">
        <v>5.4840089751617604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24.580735896842995</v>
      </c>
      <c r="BB97">
        <f t="shared" si="1"/>
        <v>563.47514680275151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87.22657851318634</v>
      </c>
      <c r="L98">
        <v>10.029057274559063</v>
      </c>
      <c r="M98">
        <v>0</v>
      </c>
      <c r="N98">
        <v>29.712735087141962</v>
      </c>
      <c r="O98">
        <v>24.929826305247925</v>
      </c>
      <c r="P98">
        <v>54.457434221097124</v>
      </c>
      <c r="Q98">
        <v>1.5729147163307438</v>
      </c>
      <c r="R98">
        <v>11.056968321514727</v>
      </c>
      <c r="S98">
        <v>6.9001625626133496</v>
      </c>
      <c r="T98">
        <v>0</v>
      </c>
      <c r="U98">
        <v>276.66457941974534</v>
      </c>
      <c r="V98">
        <v>4.6220256731371316</v>
      </c>
      <c r="W98">
        <v>8.423539378473615</v>
      </c>
      <c r="X98">
        <v>37.59023941370981</v>
      </c>
      <c r="Y98">
        <v>0</v>
      </c>
      <c r="Z98">
        <v>1.6698771676059276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13.549100126174075</v>
      </c>
      <c r="AL98">
        <v>0.6512527084812999</v>
      </c>
      <c r="AM98">
        <v>0</v>
      </c>
      <c r="AN98">
        <v>0</v>
      </c>
      <c r="AO98">
        <v>0</v>
      </c>
      <c r="AP98">
        <v>6.5278424128574403E-2</v>
      </c>
      <c r="AQ98">
        <v>0</v>
      </c>
      <c r="AR98">
        <v>6.751054654560634</v>
      </c>
      <c r="AS98">
        <v>5.4840089751617604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24.300707257011879</v>
      </c>
      <c r="BB98">
        <f t="shared" si="1"/>
        <v>557.05592568585757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3.2460563738842874</v>
      </c>
      <c r="L99">
        <f t="shared" si="2"/>
        <v>0.3592476207673011</v>
      </c>
      <c r="M99">
        <f t="shared" si="2"/>
        <v>0</v>
      </c>
      <c r="N99">
        <f t="shared" si="2"/>
        <v>0.71310564209140659</v>
      </c>
      <c r="O99">
        <f t="shared" si="2"/>
        <v>0.59831583132594923</v>
      </c>
      <c r="P99">
        <f t="shared" si="2"/>
        <v>1.306978421306332</v>
      </c>
      <c r="Q99">
        <f t="shared" si="2"/>
        <v>3.6968209414005748E-2</v>
      </c>
      <c r="R99">
        <f t="shared" si="2"/>
        <v>0.24574830992648064</v>
      </c>
      <c r="S99">
        <f t="shared" si="2"/>
        <v>0.15491469006108152</v>
      </c>
      <c r="T99">
        <f t="shared" si="2"/>
        <v>0</v>
      </c>
      <c r="U99">
        <f t="shared" si="2"/>
        <v>6.6001946745369606</v>
      </c>
      <c r="V99">
        <f t="shared" si="2"/>
        <v>0.10364284028359752</v>
      </c>
      <c r="W99">
        <f t="shared" si="2"/>
        <v>0.20843860469543798</v>
      </c>
      <c r="X99">
        <f t="shared" si="2"/>
        <v>0.90204299437804658</v>
      </c>
      <c r="Y99">
        <f t="shared" si="2"/>
        <v>0</v>
      </c>
      <c r="Z99">
        <f t="shared" si="2"/>
        <v>3.8421888206533111E-2</v>
      </c>
      <c r="AA99">
        <f t="shared" si="2"/>
        <v>5.2331521191296207E-2</v>
      </c>
      <c r="AB99">
        <f t="shared" si="2"/>
        <v>3.5232788648090159E-2</v>
      </c>
      <c r="AC99">
        <f t="shared" si="2"/>
        <v>2.9551889574201629E-2</v>
      </c>
      <c r="AD99">
        <f t="shared" si="2"/>
        <v>2.8601059035665823E-2</v>
      </c>
      <c r="AE99">
        <f t="shared" si="2"/>
        <v>8.2158467345961245E-2</v>
      </c>
      <c r="AF99">
        <f t="shared" si="2"/>
        <v>0</v>
      </c>
      <c r="AG99">
        <f t="shared" si="2"/>
        <v>0</v>
      </c>
      <c r="AH99">
        <f t="shared" si="2"/>
        <v>0.15111919565529114</v>
      </c>
      <c r="AI99">
        <f t="shared" si="2"/>
        <v>9.6839192330933008E-3</v>
      </c>
      <c r="AJ99">
        <f t="shared" si="2"/>
        <v>0</v>
      </c>
      <c r="AK99">
        <f t="shared" si="2"/>
        <v>0.32517840302817791</v>
      </c>
      <c r="AL99">
        <f t="shared" si="2"/>
        <v>0.10662781357633774</v>
      </c>
      <c r="AM99">
        <f t="shared" si="2"/>
        <v>4.8067514938426238E-2</v>
      </c>
      <c r="AN99">
        <f t="shared" si="2"/>
        <v>0</v>
      </c>
      <c r="AO99">
        <f t="shared" si="2"/>
        <v>0</v>
      </c>
      <c r="AP99">
        <f t="shared" si="2"/>
        <v>3.8187920528073471E-3</v>
      </c>
      <c r="AQ99">
        <f t="shared" si="2"/>
        <v>0</v>
      </c>
      <c r="AR99">
        <f t="shared" si="2"/>
        <v>0.18663853279273654</v>
      </c>
      <c r="AS99">
        <f t="shared" si="2"/>
        <v>0.12928551145689818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0.65635912909318583</v>
      </c>
      <c r="BB99">
        <f t="shared" si="1"/>
        <v>15.046012380313218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9.3819424259025226</v>
      </c>
      <c r="L3">
        <v>156.54282743304384</v>
      </c>
      <c r="M3">
        <v>27.866214048889535</v>
      </c>
      <c r="N3">
        <v>35.912020173816472</v>
      </c>
      <c r="O3">
        <v>0</v>
      </c>
      <c r="P3">
        <v>33.720193554688542</v>
      </c>
      <c r="Q3">
        <v>2.5873893348007311</v>
      </c>
      <c r="R3">
        <v>13.357216856702673</v>
      </c>
      <c r="S3">
        <v>8.0199649867977989</v>
      </c>
      <c r="T3">
        <v>0</v>
      </c>
      <c r="U3">
        <v>21.481784462221896</v>
      </c>
      <c r="V3">
        <v>5.5871297327364537</v>
      </c>
      <c r="W3">
        <v>10.301788500320594</v>
      </c>
      <c r="X3">
        <v>45.401468993871909</v>
      </c>
      <c r="Y3">
        <v>0</v>
      </c>
      <c r="Z3">
        <v>2.0170012402421205</v>
      </c>
      <c r="AA3">
        <v>0</v>
      </c>
      <c r="AB3">
        <v>0</v>
      </c>
      <c r="AC3">
        <v>0</v>
      </c>
      <c r="AD3">
        <v>0</v>
      </c>
      <c r="AE3">
        <v>0</v>
      </c>
      <c r="AF3">
        <v>2.7554577178042159</v>
      </c>
      <c r="AG3">
        <v>13.214529709872677</v>
      </c>
      <c r="AH3">
        <v>0</v>
      </c>
      <c r="AI3">
        <v>0</v>
      </c>
      <c r="AJ3">
        <v>0</v>
      </c>
      <c r="AK3">
        <v>16.367050817470254</v>
      </c>
      <c r="AL3">
        <v>0</v>
      </c>
      <c r="AM3">
        <v>4.9285000127322069</v>
      </c>
      <c r="AN3">
        <v>0.79305488603631813</v>
      </c>
      <c r="AO3">
        <v>0</v>
      </c>
      <c r="AP3">
        <v>0.23654465706533079</v>
      </c>
      <c r="AQ3">
        <v>0</v>
      </c>
      <c r="AR3">
        <v>11.552099979544979</v>
      </c>
      <c r="AS3">
        <v>9.9359879148403252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18.055934998966976</v>
      </c>
      <c r="BB3">
        <f>SUM(B3:AZ3)-BA3</f>
        <v>413.90423244043455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9.3819424259025226</v>
      </c>
      <c r="L4">
        <v>120.37947020584599</v>
      </c>
      <c r="M4">
        <v>27.866214048889535</v>
      </c>
      <c r="N4">
        <v>35.912020173816472</v>
      </c>
      <c r="O4">
        <v>0</v>
      </c>
      <c r="P4">
        <v>33.720193554688542</v>
      </c>
      <c r="Q4">
        <v>1.8949322196749758</v>
      </c>
      <c r="R4">
        <v>12.846739116537224</v>
      </c>
      <c r="S4">
        <v>8.0201860644061007</v>
      </c>
      <c r="T4">
        <v>0</v>
      </c>
      <c r="U4">
        <v>21.481784462221896</v>
      </c>
      <c r="V4">
        <v>5.5871297327364537</v>
      </c>
      <c r="W4">
        <v>10.301788500320594</v>
      </c>
      <c r="X4">
        <v>45.397663832140701</v>
      </c>
      <c r="Y4">
        <v>0</v>
      </c>
      <c r="Z4">
        <v>2.0170012402421205</v>
      </c>
      <c r="AA4">
        <v>0</v>
      </c>
      <c r="AB4">
        <v>0</v>
      </c>
      <c r="AC4">
        <v>0</v>
      </c>
      <c r="AD4">
        <v>0</v>
      </c>
      <c r="AE4">
        <v>0</v>
      </c>
      <c r="AF4">
        <v>2.7554577178042159</v>
      </c>
      <c r="AG4">
        <v>13.214529709872677</v>
      </c>
      <c r="AH4">
        <v>0</v>
      </c>
      <c r="AI4">
        <v>0</v>
      </c>
      <c r="AJ4">
        <v>0</v>
      </c>
      <c r="AK4">
        <v>16.367050817470254</v>
      </c>
      <c r="AL4">
        <v>0</v>
      </c>
      <c r="AM4">
        <v>4.9285000127322069</v>
      </c>
      <c r="AN4">
        <v>0.79305488603631813</v>
      </c>
      <c r="AO4">
        <v>0</v>
      </c>
      <c r="AP4">
        <v>0.23654465706533079</v>
      </c>
      <c r="AQ4">
        <v>0</v>
      </c>
      <c r="AR4">
        <v>11.552099979544979</v>
      </c>
      <c r="AS4">
        <v>9.9359879148403252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16.493874175202585</v>
      </c>
      <c r="BB4">
        <f t="shared" ref="BB4:BB67" si="0">SUM(B4:AZ4)-BA4</f>
        <v>378.09641709758694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9.3819424259025226</v>
      </c>
      <c r="L5">
        <v>106.33535840334949</v>
      </c>
      <c r="M5">
        <v>27.866214048889535</v>
      </c>
      <c r="N5">
        <v>35.912020173816472</v>
      </c>
      <c r="O5">
        <v>0</v>
      </c>
      <c r="P5">
        <v>33.720193554688542</v>
      </c>
      <c r="Q5">
        <v>1.8968880019739729</v>
      </c>
      <c r="R5">
        <v>12.844790492930438</v>
      </c>
      <c r="S5">
        <v>8.0199649867977989</v>
      </c>
      <c r="T5">
        <v>0</v>
      </c>
      <c r="U5">
        <v>21.481784462221896</v>
      </c>
      <c r="V5">
        <v>5.5871297327364537</v>
      </c>
      <c r="W5">
        <v>10.301788500320594</v>
      </c>
      <c r="X5">
        <v>45.396319114280303</v>
      </c>
      <c r="Y5">
        <v>0</v>
      </c>
      <c r="Z5">
        <v>2.0170012402421205</v>
      </c>
      <c r="AA5">
        <v>0</v>
      </c>
      <c r="AB5">
        <v>0</v>
      </c>
      <c r="AC5">
        <v>0</v>
      </c>
      <c r="AD5">
        <v>0</v>
      </c>
      <c r="AE5">
        <v>0</v>
      </c>
      <c r="AF5">
        <v>2.7554577178042159</v>
      </c>
      <c r="AG5">
        <v>13.214529709872677</v>
      </c>
      <c r="AH5">
        <v>0</v>
      </c>
      <c r="AI5">
        <v>0</v>
      </c>
      <c r="AJ5">
        <v>0</v>
      </c>
      <c r="AK5">
        <v>16.367050817470254</v>
      </c>
      <c r="AL5">
        <v>0</v>
      </c>
      <c r="AM5">
        <v>3.2856667794823622</v>
      </c>
      <c r="AN5">
        <v>0.79305488603631813</v>
      </c>
      <c r="AO5">
        <v>0</v>
      </c>
      <c r="AP5">
        <v>0.23654465706533079</v>
      </c>
      <c r="AQ5">
        <v>0</v>
      </c>
      <c r="AR5">
        <v>8.1544234961385929</v>
      </c>
      <c r="AS5">
        <v>9.9359879148403252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15.696071844684736</v>
      </c>
      <c r="BB5">
        <f t="shared" si="0"/>
        <v>359.80803927217545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104.32932942119351</v>
      </c>
      <c r="M6">
        <v>27.866214048889535</v>
      </c>
      <c r="N6">
        <v>35.912020173816472</v>
      </c>
      <c r="O6">
        <v>0</v>
      </c>
      <c r="P6">
        <v>33.720193554688542</v>
      </c>
      <c r="Q6">
        <v>1.8968880019739729</v>
      </c>
      <c r="R6">
        <v>2.0890378285687072</v>
      </c>
      <c r="S6">
        <v>2.0870228925997139</v>
      </c>
      <c r="T6">
        <v>0</v>
      </c>
      <c r="U6">
        <v>21.481784462221896</v>
      </c>
      <c r="V6">
        <v>2.0041435960141802</v>
      </c>
      <c r="W6">
        <v>5.1996105854554644</v>
      </c>
      <c r="X6">
        <v>10.028596822622765</v>
      </c>
      <c r="Y6">
        <v>0</v>
      </c>
      <c r="Z6">
        <v>2.0170012402421205</v>
      </c>
      <c r="AA6">
        <v>0</v>
      </c>
      <c r="AB6">
        <v>0</v>
      </c>
      <c r="AC6">
        <v>0</v>
      </c>
      <c r="AD6">
        <v>0</v>
      </c>
      <c r="AE6">
        <v>0</v>
      </c>
      <c r="AF6">
        <v>2.7554577178042159</v>
      </c>
      <c r="AG6">
        <v>13.214529709872677</v>
      </c>
      <c r="AH6">
        <v>0</v>
      </c>
      <c r="AI6">
        <v>0</v>
      </c>
      <c r="AJ6">
        <v>0</v>
      </c>
      <c r="AK6">
        <v>16.367050817470254</v>
      </c>
      <c r="AL6">
        <v>0</v>
      </c>
      <c r="AM6">
        <v>1.6428332332498432</v>
      </c>
      <c r="AN6">
        <v>0.79305488603631813</v>
      </c>
      <c r="AO6">
        <v>0</v>
      </c>
      <c r="AP6">
        <v>0.23654465706533079</v>
      </c>
      <c r="AQ6">
        <v>0</v>
      </c>
      <c r="AR6">
        <v>6.115817542058025</v>
      </c>
      <c r="AS6">
        <v>9.9359879148403252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12.527172378659378</v>
      </c>
      <c r="BB6">
        <f t="shared" si="0"/>
        <v>287.16594672802455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104.32932942119351</v>
      </c>
      <c r="M7">
        <v>27.866214048889535</v>
      </c>
      <c r="N7">
        <v>35.912020173816472</v>
      </c>
      <c r="O7">
        <v>0</v>
      </c>
      <c r="P7">
        <v>33.720193554688542</v>
      </c>
      <c r="Q7">
        <v>1.8974538558025267</v>
      </c>
      <c r="R7">
        <v>2.0871323332593472</v>
      </c>
      <c r="S7">
        <v>2.0878212829856921</v>
      </c>
      <c r="T7">
        <v>0</v>
      </c>
      <c r="U7">
        <v>21.481784462221896</v>
      </c>
      <c r="V7">
        <v>2.0041435960141802</v>
      </c>
      <c r="W7">
        <v>5.0158534744302683</v>
      </c>
      <c r="X7">
        <v>10.028596822622765</v>
      </c>
      <c r="Y7">
        <v>0</v>
      </c>
      <c r="Z7">
        <v>2.0170012402421205</v>
      </c>
      <c r="AA7">
        <v>0</v>
      </c>
      <c r="AB7">
        <v>0</v>
      </c>
      <c r="AC7">
        <v>0</v>
      </c>
      <c r="AD7">
        <v>0</v>
      </c>
      <c r="AE7">
        <v>0</v>
      </c>
      <c r="AF7">
        <v>2.7554577178042159</v>
      </c>
      <c r="AG7">
        <v>13.214529709872677</v>
      </c>
      <c r="AH7">
        <v>0</v>
      </c>
      <c r="AI7">
        <v>0</v>
      </c>
      <c r="AJ7">
        <v>0</v>
      </c>
      <c r="AK7">
        <v>16.367050817470254</v>
      </c>
      <c r="AL7">
        <v>0</v>
      </c>
      <c r="AM7">
        <v>0</v>
      </c>
      <c r="AN7">
        <v>0.79305488603631813</v>
      </c>
      <c r="AO7">
        <v>0</v>
      </c>
      <c r="AP7">
        <v>0.23654465706533079</v>
      </c>
      <c r="AQ7">
        <v>0</v>
      </c>
      <c r="AR7">
        <v>5.4362824374869545</v>
      </c>
      <c r="AS7">
        <v>9.9359879148403252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12.422393710601845</v>
      </c>
      <c r="BB7">
        <f t="shared" si="0"/>
        <v>284.76405869614109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104.32932942119351</v>
      </c>
      <c r="M8">
        <v>27.866214048889535</v>
      </c>
      <c r="N8">
        <v>35.912020173816472</v>
      </c>
      <c r="O8">
        <v>0</v>
      </c>
      <c r="P8">
        <v>33.720193554688542</v>
      </c>
      <c r="Q8">
        <v>1.8974538558025267</v>
      </c>
      <c r="R8">
        <v>2.0871323332593472</v>
      </c>
      <c r="S8">
        <v>2.0878212829856921</v>
      </c>
      <c r="T8">
        <v>0</v>
      </c>
      <c r="U8">
        <v>21.481784462221896</v>
      </c>
      <c r="V8">
        <v>2.0041435960141802</v>
      </c>
      <c r="W8">
        <v>5.0158534744302683</v>
      </c>
      <c r="X8">
        <v>10.028596822622765</v>
      </c>
      <c r="Y8">
        <v>0</v>
      </c>
      <c r="Z8">
        <v>2.0170012402421205</v>
      </c>
      <c r="AA8">
        <v>0</v>
      </c>
      <c r="AB8">
        <v>0</v>
      </c>
      <c r="AC8">
        <v>0</v>
      </c>
      <c r="AD8">
        <v>0</v>
      </c>
      <c r="AE8">
        <v>0</v>
      </c>
      <c r="AF8">
        <v>2.7554577178042159</v>
      </c>
      <c r="AG8">
        <v>13.214529709872677</v>
      </c>
      <c r="AH8">
        <v>0</v>
      </c>
      <c r="AI8">
        <v>0</v>
      </c>
      <c r="AJ8">
        <v>0</v>
      </c>
      <c r="AK8">
        <v>16.367050817470254</v>
      </c>
      <c r="AL8">
        <v>0</v>
      </c>
      <c r="AM8">
        <v>0</v>
      </c>
      <c r="AN8">
        <v>0.79305488603631813</v>
      </c>
      <c r="AO8">
        <v>0</v>
      </c>
      <c r="AP8">
        <v>0.23654465706533079</v>
      </c>
      <c r="AQ8">
        <v>0</v>
      </c>
      <c r="AR8">
        <v>5.4362824374869545</v>
      </c>
      <c r="AS8">
        <v>9.9359879148403252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12.422393710601845</v>
      </c>
      <c r="BB8">
        <f t="shared" si="0"/>
        <v>284.76405869614109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104.32932942119351</v>
      </c>
      <c r="M9">
        <v>27.866214048889535</v>
      </c>
      <c r="N9">
        <v>35.912020173816472</v>
      </c>
      <c r="O9">
        <v>0</v>
      </c>
      <c r="P9">
        <v>33.720193554688542</v>
      </c>
      <c r="Q9">
        <v>1.8974538558025267</v>
      </c>
      <c r="R9">
        <v>2.0871323332593472</v>
      </c>
      <c r="S9">
        <v>2.0878212829856921</v>
      </c>
      <c r="T9">
        <v>0</v>
      </c>
      <c r="U9">
        <v>21.481784462221896</v>
      </c>
      <c r="V9">
        <v>2.0041435960141802</v>
      </c>
      <c r="W9">
        <v>5.0158534744302683</v>
      </c>
      <c r="X9">
        <v>10.028596822622765</v>
      </c>
      <c r="Y9">
        <v>0</v>
      </c>
      <c r="Z9">
        <v>2.0170012402421205</v>
      </c>
      <c r="AA9">
        <v>0</v>
      </c>
      <c r="AB9">
        <v>0</v>
      </c>
      <c r="AC9">
        <v>0</v>
      </c>
      <c r="AD9">
        <v>0</v>
      </c>
      <c r="AE9">
        <v>0</v>
      </c>
      <c r="AF9">
        <v>2.7554577178042159</v>
      </c>
      <c r="AG9">
        <v>13.214529709872677</v>
      </c>
      <c r="AH9">
        <v>0</v>
      </c>
      <c r="AI9">
        <v>0</v>
      </c>
      <c r="AJ9">
        <v>0</v>
      </c>
      <c r="AK9">
        <v>16.367050817470254</v>
      </c>
      <c r="AL9">
        <v>0</v>
      </c>
      <c r="AM9">
        <v>0</v>
      </c>
      <c r="AN9">
        <v>0.79305488603631813</v>
      </c>
      <c r="AO9">
        <v>0</v>
      </c>
      <c r="AP9">
        <v>0.23654465706533079</v>
      </c>
      <c r="AQ9">
        <v>0</v>
      </c>
      <c r="AR9">
        <v>6.115817542058025</v>
      </c>
      <c r="AS9">
        <v>4.8851941381757458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12.239675098108338</v>
      </c>
      <c r="BB9">
        <f t="shared" si="0"/>
        <v>280.57551863654106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104.32932942119351</v>
      </c>
      <c r="M10">
        <v>27.866214048889535</v>
      </c>
      <c r="N10">
        <v>35.912020173816472</v>
      </c>
      <c r="O10">
        <v>0</v>
      </c>
      <c r="P10">
        <v>33.720193554688542</v>
      </c>
      <c r="Q10">
        <v>1.8974538558025267</v>
      </c>
      <c r="R10">
        <v>2.0871323332593472</v>
      </c>
      <c r="S10">
        <v>2.0878212829856921</v>
      </c>
      <c r="T10">
        <v>0</v>
      </c>
      <c r="U10">
        <v>21.481784462221896</v>
      </c>
      <c r="V10">
        <v>2.0041435960141802</v>
      </c>
      <c r="W10">
        <v>5.0158534744302683</v>
      </c>
      <c r="X10">
        <v>10.028596822622765</v>
      </c>
      <c r="Y10">
        <v>0</v>
      </c>
      <c r="Z10">
        <v>2.0170012402421205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2.7554577178042159</v>
      </c>
      <c r="AG10">
        <v>13.214529709872677</v>
      </c>
      <c r="AH10">
        <v>0</v>
      </c>
      <c r="AI10">
        <v>0</v>
      </c>
      <c r="AJ10">
        <v>0</v>
      </c>
      <c r="AK10">
        <v>16.367050817470254</v>
      </c>
      <c r="AL10">
        <v>0</v>
      </c>
      <c r="AM10">
        <v>0</v>
      </c>
      <c r="AN10">
        <v>0.79305488603631813</v>
      </c>
      <c r="AO10">
        <v>0</v>
      </c>
      <c r="AP10">
        <v>0.23654465706533079</v>
      </c>
      <c r="AQ10">
        <v>0</v>
      </c>
      <c r="AR10">
        <v>6.115817542058025</v>
      </c>
      <c r="AS10">
        <v>4.8851941381757458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12.239675098108338</v>
      </c>
      <c r="BB10">
        <f t="shared" si="0"/>
        <v>280.57551863654106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4.2997271070728136</v>
      </c>
      <c r="L11">
        <v>104.32932942119351</v>
      </c>
      <c r="M11">
        <v>27.866214048889535</v>
      </c>
      <c r="N11">
        <v>35.912020173816472</v>
      </c>
      <c r="O11">
        <v>0</v>
      </c>
      <c r="P11">
        <v>33.720193554688542</v>
      </c>
      <c r="Q11">
        <v>1.8974538558025267</v>
      </c>
      <c r="R11">
        <v>2.0879123742181802</v>
      </c>
      <c r="S11">
        <v>2.0870228925997139</v>
      </c>
      <c r="T11">
        <v>0</v>
      </c>
      <c r="U11">
        <v>21.481784462221896</v>
      </c>
      <c r="V11">
        <v>2.0041435960141802</v>
      </c>
      <c r="W11">
        <v>4.9532856556224072</v>
      </c>
      <c r="X11">
        <v>10.028596822622765</v>
      </c>
      <c r="Y11">
        <v>0</v>
      </c>
      <c r="Z11">
        <v>2.0170012402421205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2.7554577178042159</v>
      </c>
      <c r="AG11">
        <v>13.214529709872677</v>
      </c>
      <c r="AH11">
        <v>0</v>
      </c>
      <c r="AI11">
        <v>0</v>
      </c>
      <c r="AJ11">
        <v>0</v>
      </c>
      <c r="AK11">
        <v>16.367050817470254</v>
      </c>
      <c r="AL11">
        <v>0</v>
      </c>
      <c r="AM11">
        <v>0</v>
      </c>
      <c r="AN11">
        <v>0.79305488603631813</v>
      </c>
      <c r="AO11">
        <v>0</v>
      </c>
      <c r="AP11">
        <v>7.8848112293884359E-2</v>
      </c>
      <c r="AQ11">
        <v>0</v>
      </c>
      <c r="AR11">
        <v>8.1544234961385929</v>
      </c>
      <c r="AS11">
        <v>4.8851941381757458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12.49540960266088</v>
      </c>
      <c r="BB11">
        <f t="shared" si="0"/>
        <v>286.43783448013545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4.2996968897970858</v>
      </c>
      <c r="L12">
        <v>104.32932942119351</v>
      </c>
      <c r="M12">
        <v>27.866214048889535</v>
      </c>
      <c r="N12">
        <v>35.912020173816472</v>
      </c>
      <c r="O12">
        <v>0</v>
      </c>
      <c r="P12">
        <v>33.720193554688542</v>
      </c>
      <c r="Q12">
        <v>1.8974538558025267</v>
      </c>
      <c r="R12">
        <v>2.0879123742181802</v>
      </c>
      <c r="S12">
        <v>2.0870228925997139</v>
      </c>
      <c r="T12">
        <v>0</v>
      </c>
      <c r="U12">
        <v>21.481784462221896</v>
      </c>
      <c r="V12">
        <v>2.0041435960141802</v>
      </c>
      <c r="W12">
        <v>4.9532856556224072</v>
      </c>
      <c r="X12">
        <v>10.028596822622765</v>
      </c>
      <c r="Y12">
        <v>0</v>
      </c>
      <c r="Z12">
        <v>2.0170012402421205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2.7554577178042159</v>
      </c>
      <c r="AG12">
        <v>13.214529709872677</v>
      </c>
      <c r="AH12">
        <v>0</v>
      </c>
      <c r="AI12">
        <v>0</v>
      </c>
      <c r="AJ12">
        <v>0</v>
      </c>
      <c r="AK12">
        <v>16.367050817470254</v>
      </c>
      <c r="AL12">
        <v>0</v>
      </c>
      <c r="AM12">
        <v>0</v>
      </c>
      <c r="AN12">
        <v>0.79305488603631813</v>
      </c>
      <c r="AO12">
        <v>0</v>
      </c>
      <c r="AP12">
        <v>7.8848112293884359E-2</v>
      </c>
      <c r="AQ12">
        <v>0</v>
      </c>
      <c r="AR12">
        <v>8.1544234961385929</v>
      </c>
      <c r="AS12">
        <v>4.8851941381757458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12.495408339578754</v>
      </c>
      <c r="BB12">
        <f t="shared" si="0"/>
        <v>286.43780552594183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4.2997271070728136</v>
      </c>
      <c r="L13">
        <v>104.32932942119351</v>
      </c>
      <c r="M13">
        <v>27.866214048889535</v>
      </c>
      <c r="N13">
        <v>35.912020173816472</v>
      </c>
      <c r="O13">
        <v>0</v>
      </c>
      <c r="P13">
        <v>33.720193554688542</v>
      </c>
      <c r="Q13">
        <v>1.8974538558025267</v>
      </c>
      <c r="R13">
        <v>2.0879123742181802</v>
      </c>
      <c r="S13">
        <v>2.0870228925997139</v>
      </c>
      <c r="T13">
        <v>0</v>
      </c>
      <c r="U13">
        <v>21.481784462221896</v>
      </c>
      <c r="V13">
        <v>2.0041435960141802</v>
      </c>
      <c r="W13">
        <v>4.8935173318556524</v>
      </c>
      <c r="X13">
        <v>10.028596822622765</v>
      </c>
      <c r="Y13">
        <v>0</v>
      </c>
      <c r="Z13">
        <v>2.0170012402421205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2.7554577178042159</v>
      </c>
      <c r="AG13">
        <v>13.214529709872677</v>
      </c>
      <c r="AH13">
        <v>0</v>
      </c>
      <c r="AI13">
        <v>0</v>
      </c>
      <c r="AJ13">
        <v>0</v>
      </c>
      <c r="AK13">
        <v>16.367050817470254</v>
      </c>
      <c r="AL13">
        <v>0</v>
      </c>
      <c r="AM13">
        <v>0</v>
      </c>
      <c r="AN13">
        <v>0.79305488603631813</v>
      </c>
      <c r="AO13">
        <v>0</v>
      </c>
      <c r="AP13">
        <v>7.8848112293884359E-2</v>
      </c>
      <c r="AQ13">
        <v>0</v>
      </c>
      <c r="AR13">
        <v>8.1544234961385929</v>
      </c>
      <c r="AS13">
        <v>4.8851941381757458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12.492911286727431</v>
      </c>
      <c r="BB13">
        <f t="shared" si="0"/>
        <v>286.38056447230218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4.2996968897970858</v>
      </c>
      <c r="L14">
        <v>104.32932942119351</v>
      </c>
      <c r="M14">
        <v>27.866214048889535</v>
      </c>
      <c r="N14">
        <v>35.912020173816472</v>
      </c>
      <c r="O14">
        <v>0</v>
      </c>
      <c r="P14">
        <v>33.720193554688542</v>
      </c>
      <c r="Q14">
        <v>1.8974538558025267</v>
      </c>
      <c r="R14">
        <v>2.0870490450953816</v>
      </c>
      <c r="S14">
        <v>2.7857650740340163</v>
      </c>
      <c r="T14">
        <v>0</v>
      </c>
      <c r="U14">
        <v>21.481784462221896</v>
      </c>
      <c r="V14">
        <v>2.0062617407639323</v>
      </c>
      <c r="W14">
        <v>4.8935173318556524</v>
      </c>
      <c r="X14">
        <v>10.028596822622765</v>
      </c>
      <c r="Y14">
        <v>0</v>
      </c>
      <c r="Z14">
        <v>2.0170012402421205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2.7554577178042159</v>
      </c>
      <c r="AG14">
        <v>13.214529709872677</v>
      </c>
      <c r="AH14">
        <v>0</v>
      </c>
      <c r="AI14">
        <v>0</v>
      </c>
      <c r="AJ14">
        <v>0</v>
      </c>
      <c r="AK14">
        <v>16.367050817470254</v>
      </c>
      <c r="AL14">
        <v>0</v>
      </c>
      <c r="AM14">
        <v>0</v>
      </c>
      <c r="AN14">
        <v>0.79305488603631813</v>
      </c>
      <c r="AO14">
        <v>0</v>
      </c>
      <c r="AP14">
        <v>7.8848112293884359E-2</v>
      </c>
      <c r="AQ14">
        <v>0</v>
      </c>
      <c r="AR14">
        <v>8.1544234961385929</v>
      </c>
      <c r="AS14">
        <v>4.8851941381757458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12.522169898122465</v>
      </c>
      <c r="BB14">
        <f t="shared" si="0"/>
        <v>287.05127264069267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4.2997271070728136</v>
      </c>
      <c r="L15">
        <v>104.32932942119351</v>
      </c>
      <c r="M15">
        <v>27.866214048889535</v>
      </c>
      <c r="N15">
        <v>35.912020173816472</v>
      </c>
      <c r="O15">
        <v>0</v>
      </c>
      <c r="P15">
        <v>33.720193554688542</v>
      </c>
      <c r="Q15">
        <v>1.8974538558025267</v>
      </c>
      <c r="R15">
        <v>2.0877842625057261</v>
      </c>
      <c r="S15">
        <v>2.787492027202167</v>
      </c>
      <c r="T15">
        <v>0</v>
      </c>
      <c r="U15">
        <v>21.481784462221896</v>
      </c>
      <c r="V15">
        <v>2.0062617407639323</v>
      </c>
      <c r="W15">
        <v>4.8385779878079935</v>
      </c>
      <c r="X15">
        <v>10.028596822622765</v>
      </c>
      <c r="Y15">
        <v>0</v>
      </c>
      <c r="Z15">
        <v>0.33853660613650594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2.7554577178042159</v>
      </c>
      <c r="AG15">
        <v>13.214529709872677</v>
      </c>
      <c r="AH15">
        <v>0</v>
      </c>
      <c r="AI15">
        <v>0</v>
      </c>
      <c r="AJ15">
        <v>0</v>
      </c>
      <c r="AK15">
        <v>16.367050817470254</v>
      </c>
      <c r="AL15">
        <v>0</v>
      </c>
      <c r="AM15">
        <v>0</v>
      </c>
      <c r="AN15">
        <v>0.79305488603631813</v>
      </c>
      <c r="AO15">
        <v>0</v>
      </c>
      <c r="AP15">
        <v>7.8848112293884359E-2</v>
      </c>
      <c r="AQ15">
        <v>0</v>
      </c>
      <c r="AR15">
        <v>11.721983995825507</v>
      </c>
      <c r="AS15">
        <v>4.8851941381757458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12.598941822534877</v>
      </c>
      <c r="BB15">
        <f t="shared" si="0"/>
        <v>288.81114962566807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4.2996968897970858</v>
      </c>
      <c r="L16">
        <v>104.32932942119351</v>
      </c>
      <c r="M16">
        <v>27.866214048889535</v>
      </c>
      <c r="N16">
        <v>35.912020173816472</v>
      </c>
      <c r="O16">
        <v>0</v>
      </c>
      <c r="P16">
        <v>33.720193554688542</v>
      </c>
      <c r="Q16">
        <v>1.8974538558025267</v>
      </c>
      <c r="R16">
        <v>2.0877842625057261</v>
      </c>
      <c r="S16">
        <v>2.787492027202167</v>
      </c>
      <c r="T16">
        <v>0</v>
      </c>
      <c r="U16">
        <v>21.481784462221896</v>
      </c>
      <c r="V16">
        <v>2.0062617407639323</v>
      </c>
      <c r="W16">
        <v>4.8385779878079935</v>
      </c>
      <c r="X16">
        <v>10.028596822622765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2.7554577178042159</v>
      </c>
      <c r="AG16">
        <v>13.214529709872677</v>
      </c>
      <c r="AH16">
        <v>0</v>
      </c>
      <c r="AI16">
        <v>0</v>
      </c>
      <c r="AJ16">
        <v>0</v>
      </c>
      <c r="AK16">
        <v>16.367050817470254</v>
      </c>
      <c r="AL16">
        <v>0</v>
      </c>
      <c r="AM16">
        <v>0</v>
      </c>
      <c r="AN16">
        <v>0.79305488603631813</v>
      </c>
      <c r="AO16">
        <v>0</v>
      </c>
      <c r="AP16">
        <v>7.8848112293884359E-2</v>
      </c>
      <c r="AQ16">
        <v>0</v>
      </c>
      <c r="AR16">
        <v>11.721983995825507</v>
      </c>
      <c r="AS16">
        <v>4.8851941381757458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12.584789729316245</v>
      </c>
      <c r="BB16">
        <f t="shared" si="0"/>
        <v>288.48673489547451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4.2997271070728136</v>
      </c>
      <c r="L17">
        <v>104.32932942119351</v>
      </c>
      <c r="M17">
        <v>27.866214048889535</v>
      </c>
      <c r="N17">
        <v>35.912020173816472</v>
      </c>
      <c r="O17">
        <v>0</v>
      </c>
      <c r="P17">
        <v>33.720193554688542</v>
      </c>
      <c r="Q17">
        <v>1.8949056065944538</v>
      </c>
      <c r="R17">
        <v>4.9360647278461949</v>
      </c>
      <c r="S17">
        <v>3.9701612554872661</v>
      </c>
      <c r="T17">
        <v>0</v>
      </c>
      <c r="U17">
        <v>21.481784462221896</v>
      </c>
      <c r="V17">
        <v>2.0062617407639323</v>
      </c>
      <c r="W17">
        <v>4.8385779878079935</v>
      </c>
      <c r="X17">
        <v>10.028596822622765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2.7554577178042159</v>
      </c>
      <c r="AG17">
        <v>13.214529709872677</v>
      </c>
      <c r="AH17">
        <v>0</v>
      </c>
      <c r="AI17">
        <v>0</v>
      </c>
      <c r="AJ17">
        <v>0</v>
      </c>
      <c r="AK17">
        <v>16.367050817470254</v>
      </c>
      <c r="AL17">
        <v>0</v>
      </c>
      <c r="AM17">
        <v>0</v>
      </c>
      <c r="AN17">
        <v>0.79305488603631813</v>
      </c>
      <c r="AO17">
        <v>0</v>
      </c>
      <c r="AP17">
        <v>7.8848112293884359E-2</v>
      </c>
      <c r="AQ17">
        <v>0</v>
      </c>
      <c r="AR17">
        <v>6.7953529668127741</v>
      </c>
      <c r="AS17">
        <v>4.8851941381757458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12.547244995762291</v>
      </c>
      <c r="BB17">
        <f t="shared" si="0"/>
        <v>287.62608026170898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4.2996968897970858</v>
      </c>
      <c r="L18">
        <v>104.32932942119351</v>
      </c>
      <c r="M18">
        <v>27.866214048889535</v>
      </c>
      <c r="N18">
        <v>35.912020173816472</v>
      </c>
      <c r="O18">
        <v>0</v>
      </c>
      <c r="P18">
        <v>33.720193554688542</v>
      </c>
      <c r="Q18">
        <v>1.8949056065944538</v>
      </c>
      <c r="R18">
        <v>4.9360647278461949</v>
      </c>
      <c r="S18">
        <v>3.9701612554872661</v>
      </c>
      <c r="T18">
        <v>0</v>
      </c>
      <c r="U18">
        <v>21.481784462221896</v>
      </c>
      <c r="V18">
        <v>2.0062617407639323</v>
      </c>
      <c r="W18">
        <v>4.8385779878079935</v>
      </c>
      <c r="X18">
        <v>10.028596822622765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2.7554577178042159</v>
      </c>
      <c r="AG18">
        <v>13.214529709872677</v>
      </c>
      <c r="AH18">
        <v>0</v>
      </c>
      <c r="AI18">
        <v>0</v>
      </c>
      <c r="AJ18">
        <v>0</v>
      </c>
      <c r="AK18">
        <v>16.367050817470254</v>
      </c>
      <c r="AL18">
        <v>0</v>
      </c>
      <c r="AM18">
        <v>0</v>
      </c>
      <c r="AN18">
        <v>0.79305488603631813</v>
      </c>
      <c r="AO18">
        <v>0</v>
      </c>
      <c r="AP18">
        <v>7.8848112293884359E-2</v>
      </c>
      <c r="AQ18">
        <v>0</v>
      </c>
      <c r="AR18">
        <v>6.115817542058025</v>
      </c>
      <c r="AS18">
        <v>4.8851941381757458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12.518839151925416</v>
      </c>
      <c r="BB18">
        <f t="shared" si="0"/>
        <v>286.97492046351539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4.2997271070728136</v>
      </c>
      <c r="L19">
        <v>104.32932942119351</v>
      </c>
      <c r="M19">
        <v>27.866214048889535</v>
      </c>
      <c r="N19">
        <v>35.912020173816472</v>
      </c>
      <c r="O19">
        <v>0</v>
      </c>
      <c r="P19">
        <v>33.720193554688542</v>
      </c>
      <c r="Q19">
        <v>1.8949056065944538</v>
      </c>
      <c r="R19">
        <v>4.9360647278461949</v>
      </c>
      <c r="S19">
        <v>3.9701612554872661</v>
      </c>
      <c r="T19">
        <v>0</v>
      </c>
      <c r="U19">
        <v>21.481784462221896</v>
      </c>
      <c r="V19">
        <v>2.0062617407639323</v>
      </c>
      <c r="W19">
        <v>4.8385779878079935</v>
      </c>
      <c r="X19">
        <v>10.028596822622765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2.7554577178042159</v>
      </c>
      <c r="AG19">
        <v>13.214529709872677</v>
      </c>
      <c r="AH19">
        <v>0</v>
      </c>
      <c r="AI19">
        <v>0</v>
      </c>
      <c r="AJ19">
        <v>0</v>
      </c>
      <c r="AK19">
        <v>16.367050817470254</v>
      </c>
      <c r="AL19">
        <v>0</v>
      </c>
      <c r="AM19">
        <v>0</v>
      </c>
      <c r="AN19">
        <v>0.79305488603631813</v>
      </c>
      <c r="AO19">
        <v>0</v>
      </c>
      <c r="AP19">
        <v>7.8848112293884359E-2</v>
      </c>
      <c r="AQ19">
        <v>0</v>
      </c>
      <c r="AR19">
        <v>6.115817542058025</v>
      </c>
      <c r="AS19">
        <v>4.8851941381757458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12.518840415007542</v>
      </c>
      <c r="BB19">
        <f t="shared" si="0"/>
        <v>286.97494941770896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104.32932942119351</v>
      </c>
      <c r="M20">
        <v>27.866214048889535</v>
      </c>
      <c r="N20">
        <v>35.912020173816472</v>
      </c>
      <c r="O20">
        <v>0</v>
      </c>
      <c r="P20">
        <v>33.720193554688542</v>
      </c>
      <c r="Q20">
        <v>1.8974538558025267</v>
      </c>
      <c r="R20">
        <v>2.0890378285687072</v>
      </c>
      <c r="S20">
        <v>2.0870228925997139</v>
      </c>
      <c r="T20">
        <v>0</v>
      </c>
      <c r="U20">
        <v>21.481784462221896</v>
      </c>
      <c r="V20">
        <v>1.4511175278828961</v>
      </c>
      <c r="W20">
        <v>4.8385779878079935</v>
      </c>
      <c r="X20">
        <v>10.028596822622765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2.7554577178042159</v>
      </c>
      <c r="AG20">
        <v>13.214529709872677</v>
      </c>
      <c r="AH20">
        <v>0</v>
      </c>
      <c r="AI20">
        <v>0</v>
      </c>
      <c r="AJ20">
        <v>0</v>
      </c>
      <c r="AK20">
        <v>16.367050817470254</v>
      </c>
      <c r="AL20">
        <v>0</v>
      </c>
      <c r="AM20">
        <v>0</v>
      </c>
      <c r="AN20">
        <v>0.79305488603631813</v>
      </c>
      <c r="AO20">
        <v>0</v>
      </c>
      <c r="AP20">
        <v>7.8848112293884359E-2</v>
      </c>
      <c r="AQ20">
        <v>0</v>
      </c>
      <c r="AR20">
        <v>6.115817542058025</v>
      </c>
      <c r="AS20">
        <v>4.8851941381757458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12.118292402691869</v>
      </c>
      <c r="BB20">
        <f t="shared" si="0"/>
        <v>277.79300909711384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104.32932942119351</v>
      </c>
      <c r="M21">
        <v>27.866214048889535</v>
      </c>
      <c r="N21">
        <v>35.912020173816472</v>
      </c>
      <c r="O21">
        <v>0</v>
      </c>
      <c r="P21">
        <v>33.720193554688542</v>
      </c>
      <c r="Q21">
        <v>1.8974538558025267</v>
      </c>
      <c r="R21">
        <v>2.004026909124442</v>
      </c>
      <c r="S21">
        <v>2.0870228925997139</v>
      </c>
      <c r="T21">
        <v>0</v>
      </c>
      <c r="U21">
        <v>21.481784462221896</v>
      </c>
      <c r="V21">
        <v>2.0041435960141802</v>
      </c>
      <c r="W21">
        <v>4.8385779878079935</v>
      </c>
      <c r="X21">
        <v>10.028596822622765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2.7554577178042159</v>
      </c>
      <c r="AG21">
        <v>13.214529709872677</v>
      </c>
      <c r="AH21">
        <v>0</v>
      </c>
      <c r="AI21">
        <v>0</v>
      </c>
      <c r="AJ21">
        <v>0</v>
      </c>
      <c r="AK21">
        <v>16.367050817470254</v>
      </c>
      <c r="AL21">
        <v>0</v>
      </c>
      <c r="AM21">
        <v>0</v>
      </c>
      <c r="AN21">
        <v>0.79305488603631813</v>
      </c>
      <c r="AO21">
        <v>0</v>
      </c>
      <c r="AP21">
        <v>7.8848112293884359E-2</v>
      </c>
      <c r="AQ21">
        <v>0</v>
      </c>
      <c r="AR21">
        <v>6.115817542058025</v>
      </c>
      <c r="AS21">
        <v>4.8851941381757458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12.137855435906987</v>
      </c>
      <c r="BB21">
        <f t="shared" si="0"/>
        <v>278.2414612125857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104.32932942119351</v>
      </c>
      <c r="M22">
        <v>27.866214048889535</v>
      </c>
      <c r="N22">
        <v>35.912020173816472</v>
      </c>
      <c r="O22">
        <v>0</v>
      </c>
      <c r="P22">
        <v>33.720193554688542</v>
      </c>
      <c r="Q22">
        <v>1.8974538558025267</v>
      </c>
      <c r="R22">
        <v>2.0042714797059062</v>
      </c>
      <c r="S22">
        <v>2.0870228925997139</v>
      </c>
      <c r="T22">
        <v>0</v>
      </c>
      <c r="U22">
        <v>21.481784462221896</v>
      </c>
      <c r="V22">
        <v>2.0041435960141802</v>
      </c>
      <c r="W22">
        <v>4.8385779878079935</v>
      </c>
      <c r="X22">
        <v>10.028596822622765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2.7554577178042159</v>
      </c>
      <c r="AG22">
        <v>13.214529709872677</v>
      </c>
      <c r="AH22">
        <v>0</v>
      </c>
      <c r="AI22">
        <v>0</v>
      </c>
      <c r="AJ22">
        <v>0</v>
      </c>
      <c r="AK22">
        <v>16.367050817470254</v>
      </c>
      <c r="AL22">
        <v>0</v>
      </c>
      <c r="AM22">
        <v>0</v>
      </c>
      <c r="AN22">
        <v>0.79305488603631813</v>
      </c>
      <c r="AO22">
        <v>0</v>
      </c>
      <c r="AP22">
        <v>7.8848112293884359E-2</v>
      </c>
      <c r="AQ22">
        <v>0</v>
      </c>
      <c r="AR22">
        <v>6.115817542058025</v>
      </c>
      <c r="AS22">
        <v>4.8851941381757458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12.137865658957292</v>
      </c>
      <c r="BB22">
        <f t="shared" si="0"/>
        <v>278.24169556011685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106.33535840334949</v>
      </c>
      <c r="M23">
        <v>27.866214048889535</v>
      </c>
      <c r="N23">
        <v>35.912020173816472</v>
      </c>
      <c r="O23">
        <v>0</v>
      </c>
      <c r="P23">
        <v>33.720193554688542</v>
      </c>
      <c r="Q23">
        <v>1.8950581676506828</v>
      </c>
      <c r="R23">
        <v>2.0046361688549417</v>
      </c>
      <c r="S23">
        <v>2.0867714175478733</v>
      </c>
      <c r="T23">
        <v>0</v>
      </c>
      <c r="U23">
        <v>21.481784462221896</v>
      </c>
      <c r="V23">
        <v>2.0041435960141802</v>
      </c>
      <c r="W23">
        <v>4.8385779878079935</v>
      </c>
      <c r="X23">
        <v>45.386548206623665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2.7554577178042159</v>
      </c>
      <c r="AG23">
        <v>13.214529709872677</v>
      </c>
      <c r="AH23">
        <v>0</v>
      </c>
      <c r="AI23">
        <v>0</v>
      </c>
      <c r="AJ23">
        <v>0</v>
      </c>
      <c r="AK23">
        <v>16.367050817470254</v>
      </c>
      <c r="AL23">
        <v>0</v>
      </c>
      <c r="AM23">
        <v>1.6179420340221247</v>
      </c>
      <c r="AN23">
        <v>0.79305488603631813</v>
      </c>
      <c r="AO23">
        <v>0</v>
      </c>
      <c r="AP23">
        <v>7.8848112293884359E-2</v>
      </c>
      <c r="AQ23">
        <v>0</v>
      </c>
      <c r="AR23">
        <v>6.115817542058025</v>
      </c>
      <c r="AS23">
        <v>6.2099925268211233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13.82259118051466</v>
      </c>
      <c r="BB23">
        <f t="shared" si="0"/>
        <v>316.86140835332924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106.33535840334949</v>
      </c>
      <c r="M24">
        <v>27.866214048889535</v>
      </c>
      <c r="N24">
        <v>35.912020173816472</v>
      </c>
      <c r="O24">
        <v>0</v>
      </c>
      <c r="P24">
        <v>33.720193554688542</v>
      </c>
      <c r="Q24">
        <v>1.8950581676506828</v>
      </c>
      <c r="R24">
        <v>2.0046361688549417</v>
      </c>
      <c r="S24">
        <v>2.0867714175478733</v>
      </c>
      <c r="T24">
        <v>0</v>
      </c>
      <c r="U24">
        <v>21.481784462221896</v>
      </c>
      <c r="V24">
        <v>2.0041435960141802</v>
      </c>
      <c r="W24">
        <v>4.8385779878079935</v>
      </c>
      <c r="X24">
        <v>45.396676607208519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2.7554577178042159</v>
      </c>
      <c r="AG24">
        <v>13.214529709872677</v>
      </c>
      <c r="AH24">
        <v>0</v>
      </c>
      <c r="AI24">
        <v>0</v>
      </c>
      <c r="AJ24">
        <v>0</v>
      </c>
      <c r="AK24">
        <v>16.367050817470254</v>
      </c>
      <c r="AL24">
        <v>0</v>
      </c>
      <c r="AM24">
        <v>3.2856667794823622</v>
      </c>
      <c r="AN24">
        <v>0.79305488603631813</v>
      </c>
      <c r="AO24">
        <v>0</v>
      </c>
      <c r="AP24">
        <v>7.8848112293884359E-2</v>
      </c>
      <c r="AQ24">
        <v>0</v>
      </c>
      <c r="AR24">
        <v>11.721983995825507</v>
      </c>
      <c r="AS24">
        <v>6.2099925268211233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14.127063199786821</v>
      </c>
      <c r="BB24">
        <f t="shared" si="0"/>
        <v>323.84095593386968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106.33535840334949</v>
      </c>
      <c r="M25">
        <v>27.866214048889535</v>
      </c>
      <c r="N25">
        <v>35.912020173816472</v>
      </c>
      <c r="O25">
        <v>0</v>
      </c>
      <c r="P25">
        <v>33.720193554688542</v>
      </c>
      <c r="Q25">
        <v>1.8254589987544076</v>
      </c>
      <c r="R25">
        <v>1.011676261449358</v>
      </c>
      <c r="S25">
        <v>2.0050311703405859</v>
      </c>
      <c r="T25">
        <v>0</v>
      </c>
      <c r="U25">
        <v>21.481784462221896</v>
      </c>
      <c r="V25">
        <v>2.0036429118301311</v>
      </c>
      <c r="W25">
        <v>4.7051366741211194</v>
      </c>
      <c r="X25">
        <v>45.401468993871909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2.7554577178042159</v>
      </c>
      <c r="AG25">
        <v>13.214529709872677</v>
      </c>
      <c r="AH25">
        <v>0</v>
      </c>
      <c r="AI25">
        <v>0</v>
      </c>
      <c r="AJ25">
        <v>0</v>
      </c>
      <c r="AK25">
        <v>16.367050817470254</v>
      </c>
      <c r="AL25">
        <v>0</v>
      </c>
      <c r="AM25">
        <v>4.9285000127322069</v>
      </c>
      <c r="AN25">
        <v>0.79305488603631813</v>
      </c>
      <c r="AO25">
        <v>0</v>
      </c>
      <c r="AP25">
        <v>7.8848112293884359E-2</v>
      </c>
      <c r="AQ25">
        <v>4.7058751623878097</v>
      </c>
      <c r="AR25">
        <v>11.721983995825507</v>
      </c>
      <c r="AS25">
        <v>4.8851941381757458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14.283832472607946</v>
      </c>
      <c r="BB25">
        <f t="shared" si="0"/>
        <v>327.43464773332414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106.33535840334949</v>
      </c>
      <c r="M26">
        <v>27.866214048889535</v>
      </c>
      <c r="N26">
        <v>35.912020173816472</v>
      </c>
      <c r="O26">
        <v>0</v>
      </c>
      <c r="P26">
        <v>33.720193554688542</v>
      </c>
      <c r="Q26">
        <v>1.8254589987544076</v>
      </c>
      <c r="R26">
        <v>1.4707073304419105</v>
      </c>
      <c r="S26">
        <v>2.0050311703405859</v>
      </c>
      <c r="T26">
        <v>0</v>
      </c>
      <c r="U26">
        <v>21.481784462221896</v>
      </c>
      <c r="V26">
        <v>2.0036429118301311</v>
      </c>
      <c r="W26">
        <v>4.7051366741211194</v>
      </c>
      <c r="X26">
        <v>45.401468993871909</v>
      </c>
      <c r="Y26">
        <v>0</v>
      </c>
      <c r="Z26">
        <v>0</v>
      </c>
      <c r="AA26">
        <v>1.1670278814443746</v>
      </c>
      <c r="AB26">
        <v>0</v>
      </c>
      <c r="AC26">
        <v>3.0156385149238152</v>
      </c>
      <c r="AD26">
        <v>0</v>
      </c>
      <c r="AE26">
        <v>0</v>
      </c>
      <c r="AF26">
        <v>2.7554577178042159</v>
      </c>
      <c r="AG26">
        <v>13.214529709872677</v>
      </c>
      <c r="AH26">
        <v>0.88352299989563765</v>
      </c>
      <c r="AI26">
        <v>0</v>
      </c>
      <c r="AJ26">
        <v>0</v>
      </c>
      <c r="AK26">
        <v>16.367050817470254</v>
      </c>
      <c r="AL26">
        <v>0</v>
      </c>
      <c r="AM26">
        <v>4.9285000127322069</v>
      </c>
      <c r="AN26">
        <v>0.79305488603631813</v>
      </c>
      <c r="AO26">
        <v>0</v>
      </c>
      <c r="AP26">
        <v>7.8848112293884359E-2</v>
      </c>
      <c r="AQ26">
        <v>4.7058751623878097</v>
      </c>
      <c r="AR26">
        <v>11.721983995825507</v>
      </c>
      <c r="AS26">
        <v>4.8851941381757458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14.51478668805566</v>
      </c>
      <c r="BB26">
        <f t="shared" si="0"/>
        <v>332.72891398313283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130.41300495111602</v>
      </c>
      <c r="M27">
        <v>27.866214048889535</v>
      </c>
      <c r="N27">
        <v>35.912020173816472</v>
      </c>
      <c r="O27">
        <v>0</v>
      </c>
      <c r="P27">
        <v>33.720193554688542</v>
      </c>
      <c r="Q27">
        <v>1.8251747611567009</v>
      </c>
      <c r="R27">
        <v>1.9934368168013761</v>
      </c>
      <c r="S27">
        <v>2.0048517241895012</v>
      </c>
      <c r="T27">
        <v>0</v>
      </c>
      <c r="U27">
        <v>21.262354540197446</v>
      </c>
      <c r="V27">
        <v>2.0036429118301311</v>
      </c>
      <c r="W27">
        <v>4.7051366741211194</v>
      </c>
      <c r="X27">
        <v>45.401468993871909</v>
      </c>
      <c r="Y27">
        <v>0</v>
      </c>
      <c r="Z27">
        <v>0.33853660613650594</v>
      </c>
      <c r="AA27">
        <v>4.3034159131705279</v>
      </c>
      <c r="AB27">
        <v>0</v>
      </c>
      <c r="AC27">
        <v>3.0156385149238152</v>
      </c>
      <c r="AD27">
        <v>0</v>
      </c>
      <c r="AE27">
        <v>0</v>
      </c>
      <c r="AF27">
        <v>2.7554577178042159</v>
      </c>
      <c r="AG27">
        <v>13.214529709872677</v>
      </c>
      <c r="AH27">
        <v>5.8901537507827166</v>
      </c>
      <c r="AI27">
        <v>0</v>
      </c>
      <c r="AJ27">
        <v>0</v>
      </c>
      <c r="AK27">
        <v>16.367050817470254</v>
      </c>
      <c r="AL27">
        <v>0</v>
      </c>
      <c r="AM27">
        <v>4.9285000127322069</v>
      </c>
      <c r="AN27">
        <v>0.77371198371947392</v>
      </c>
      <c r="AO27">
        <v>0</v>
      </c>
      <c r="AP27">
        <v>7.8848112293884359E-2</v>
      </c>
      <c r="AQ27">
        <v>9.4117503247756193</v>
      </c>
      <c r="AR27">
        <v>6.7953529668127741</v>
      </c>
      <c r="AS27">
        <v>4.8851941381757458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15.878383740268784</v>
      </c>
      <c r="BB27">
        <f t="shared" si="0"/>
        <v>363.98725597908037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160.50244644008941</v>
      </c>
      <c r="M28">
        <v>27.866214048889535</v>
      </c>
      <c r="N28">
        <v>35.912020173816472</v>
      </c>
      <c r="O28">
        <v>0</v>
      </c>
      <c r="P28">
        <v>33.720193554688542</v>
      </c>
      <c r="Q28">
        <v>1.8251747611567009</v>
      </c>
      <c r="R28">
        <v>2.0036218430916861</v>
      </c>
      <c r="S28">
        <v>2.0048517241895012</v>
      </c>
      <c r="T28">
        <v>0</v>
      </c>
      <c r="U28">
        <v>21.262354540197446</v>
      </c>
      <c r="V28">
        <v>2.0036429118301311</v>
      </c>
      <c r="W28">
        <v>4.7051366741211194</v>
      </c>
      <c r="X28">
        <v>45.401468993871909</v>
      </c>
      <c r="Y28">
        <v>0</v>
      </c>
      <c r="Z28">
        <v>2.0170012402421205</v>
      </c>
      <c r="AA28">
        <v>5.4704437946149014</v>
      </c>
      <c r="AB28">
        <v>0.83123028960551026</v>
      </c>
      <c r="AC28">
        <v>3.0156385149238152</v>
      </c>
      <c r="AD28">
        <v>0.41138384470882899</v>
      </c>
      <c r="AE28">
        <v>5.1159249290336062</v>
      </c>
      <c r="AF28">
        <v>2.7554577178042159</v>
      </c>
      <c r="AG28">
        <v>13.214529709872677</v>
      </c>
      <c r="AH28">
        <v>11.780307501565433</v>
      </c>
      <c r="AI28">
        <v>0</v>
      </c>
      <c r="AJ28">
        <v>0</v>
      </c>
      <c r="AK28">
        <v>16.367050817470254</v>
      </c>
      <c r="AL28">
        <v>0</v>
      </c>
      <c r="AM28">
        <v>4.9285000127322069</v>
      </c>
      <c r="AN28">
        <v>0.77371198371947392</v>
      </c>
      <c r="AO28">
        <v>0</v>
      </c>
      <c r="AP28">
        <v>7.8848112293884359E-2</v>
      </c>
      <c r="AQ28">
        <v>14.117625176789813</v>
      </c>
      <c r="AR28">
        <v>6.115817542058025</v>
      </c>
      <c r="AS28">
        <v>4.8851941381757458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17.935786063446905</v>
      </c>
      <c r="BB28">
        <f t="shared" si="0"/>
        <v>411.15000492810611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9.382309141791966</v>
      </c>
      <c r="L29">
        <v>193.7687726732035</v>
      </c>
      <c r="M29">
        <v>27.866214048889535</v>
      </c>
      <c r="N29">
        <v>35.912020173816472</v>
      </c>
      <c r="O29">
        <v>0</v>
      </c>
      <c r="P29">
        <v>33.720193554688542</v>
      </c>
      <c r="Q29">
        <v>1.8251747611567009</v>
      </c>
      <c r="R29">
        <v>12.837341128427818</v>
      </c>
      <c r="S29">
        <v>6.9815051569558904</v>
      </c>
      <c r="T29">
        <v>0</v>
      </c>
      <c r="U29">
        <v>21.262354540197446</v>
      </c>
      <c r="V29">
        <v>5.5894184977922432</v>
      </c>
      <c r="W29">
        <v>10.714520457515045</v>
      </c>
      <c r="X29">
        <v>45.401468993871909</v>
      </c>
      <c r="Y29">
        <v>0</v>
      </c>
      <c r="Z29">
        <v>2.0170012402421205</v>
      </c>
      <c r="AA29">
        <v>8.6476776581089538</v>
      </c>
      <c r="AB29">
        <v>1.6624605792110205</v>
      </c>
      <c r="AC29">
        <v>3.0156385149238152</v>
      </c>
      <c r="AD29">
        <v>2.8385494677520349</v>
      </c>
      <c r="AE29">
        <v>10.231850170945522</v>
      </c>
      <c r="AF29">
        <v>2.7554577178042159</v>
      </c>
      <c r="AG29">
        <v>13.214529709872677</v>
      </c>
      <c r="AH29">
        <v>19.142999690043833</v>
      </c>
      <c r="AI29">
        <v>0</v>
      </c>
      <c r="AJ29">
        <v>0</v>
      </c>
      <c r="AK29">
        <v>16.367050817470254</v>
      </c>
      <c r="AL29">
        <v>0</v>
      </c>
      <c r="AM29">
        <v>4.9285000127322069</v>
      </c>
      <c r="AN29">
        <v>0.77371198371947392</v>
      </c>
      <c r="AO29">
        <v>0</v>
      </c>
      <c r="AP29">
        <v>7.8848112293884359E-2</v>
      </c>
      <c r="AQ29">
        <v>18.823500339177624</v>
      </c>
      <c r="AR29">
        <v>6.115817542058025</v>
      </c>
      <c r="AS29">
        <v>4.8851941381757458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21.767771378394634</v>
      </c>
      <c r="BB29">
        <f t="shared" si="0"/>
        <v>498.99230944444378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9.382309141791966</v>
      </c>
      <c r="L30">
        <v>193.7687726732035</v>
      </c>
      <c r="M30">
        <v>27.866214048889535</v>
      </c>
      <c r="N30">
        <v>35.912020173816472</v>
      </c>
      <c r="O30">
        <v>0</v>
      </c>
      <c r="P30">
        <v>33.720193554688542</v>
      </c>
      <c r="Q30">
        <v>1.8251747611567009</v>
      </c>
      <c r="R30">
        <v>12.837341128427818</v>
      </c>
      <c r="S30">
        <v>8.0156542018081733</v>
      </c>
      <c r="T30">
        <v>0</v>
      </c>
      <c r="U30">
        <v>21.262354540197446</v>
      </c>
      <c r="V30">
        <v>5.5894184977922432</v>
      </c>
      <c r="W30">
        <v>10.714520457515045</v>
      </c>
      <c r="X30">
        <v>45.401468993871909</v>
      </c>
      <c r="Y30">
        <v>0</v>
      </c>
      <c r="Z30">
        <v>2.2004879398872887</v>
      </c>
      <c r="AA30">
        <v>8.6476776581089538</v>
      </c>
      <c r="AB30">
        <v>4.1062780854727619</v>
      </c>
      <c r="AC30">
        <v>6.0372292268837402</v>
      </c>
      <c r="AD30">
        <v>5.6770989355040697</v>
      </c>
      <c r="AE30">
        <v>10.231850170945522</v>
      </c>
      <c r="AF30">
        <v>5.5109154356084318</v>
      </c>
      <c r="AG30">
        <v>13.214529709872677</v>
      </c>
      <c r="AH30">
        <v>25.033153440826553</v>
      </c>
      <c r="AI30">
        <v>0</v>
      </c>
      <c r="AJ30">
        <v>0</v>
      </c>
      <c r="AK30">
        <v>16.367050817470254</v>
      </c>
      <c r="AL30">
        <v>0</v>
      </c>
      <c r="AM30">
        <v>4.9285000127322069</v>
      </c>
      <c r="AN30">
        <v>0.77371198371947392</v>
      </c>
      <c r="AO30">
        <v>0</v>
      </c>
      <c r="AP30">
        <v>7.8848112293884359E-2</v>
      </c>
      <c r="AQ30">
        <v>18.823500339177624</v>
      </c>
      <c r="AR30">
        <v>6.115817542058025</v>
      </c>
      <c r="AS30">
        <v>4.8851941381757458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22.527160543175263</v>
      </c>
      <c r="BB30">
        <f t="shared" si="0"/>
        <v>516.40012517872128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9.382309141791966</v>
      </c>
      <c r="L31">
        <v>193.7687726732035</v>
      </c>
      <c r="M31">
        <v>27.866214048889535</v>
      </c>
      <c r="N31">
        <v>35.912020173816472</v>
      </c>
      <c r="O31">
        <v>0</v>
      </c>
      <c r="P31">
        <v>33.720193554688542</v>
      </c>
      <c r="Q31">
        <v>1.8251747611567009</v>
      </c>
      <c r="R31">
        <v>12.837341128427818</v>
      </c>
      <c r="S31">
        <v>8.0156542018081733</v>
      </c>
      <c r="T31">
        <v>0</v>
      </c>
      <c r="U31">
        <v>21.059706423901446</v>
      </c>
      <c r="V31">
        <v>5.5894184977922432</v>
      </c>
      <c r="W31">
        <v>10.714520457515045</v>
      </c>
      <c r="X31">
        <v>45.401468993871909</v>
      </c>
      <c r="Y31">
        <v>0</v>
      </c>
      <c r="Z31">
        <v>4.2317075767063246</v>
      </c>
      <c r="AA31">
        <v>8.6476776581089538</v>
      </c>
      <c r="AB31">
        <v>8.2125558594239187</v>
      </c>
      <c r="AC31">
        <v>6.0372292268837402</v>
      </c>
      <c r="AD31">
        <v>5.6770989355040697</v>
      </c>
      <c r="AE31">
        <v>15.400533266958879</v>
      </c>
      <c r="AF31">
        <v>8.2663728399081595</v>
      </c>
      <c r="AG31">
        <v>13.214529709872677</v>
      </c>
      <c r="AH31">
        <v>32.278042541744938</v>
      </c>
      <c r="AI31">
        <v>1.1900226533082865</v>
      </c>
      <c r="AJ31">
        <v>0</v>
      </c>
      <c r="AK31">
        <v>16.367050817470254</v>
      </c>
      <c r="AL31">
        <v>0</v>
      </c>
      <c r="AM31">
        <v>4.9285000127322069</v>
      </c>
      <c r="AN31">
        <v>0.77371198371947392</v>
      </c>
      <c r="AO31">
        <v>0</v>
      </c>
      <c r="AP31">
        <v>7.8848112293884359E-2</v>
      </c>
      <c r="AQ31">
        <v>18.823500339177624</v>
      </c>
      <c r="AR31">
        <v>11.721983995825507</v>
      </c>
      <c r="AS31">
        <v>4.8851941381757458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23.693383385691519</v>
      </c>
      <c r="BB31">
        <f t="shared" si="0"/>
        <v>543.1339703389865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9.382309141791966</v>
      </c>
      <c r="L32">
        <v>193.7687726732035</v>
      </c>
      <c r="M32">
        <v>27.866214048889535</v>
      </c>
      <c r="N32">
        <v>35.912020173816472</v>
      </c>
      <c r="O32">
        <v>0</v>
      </c>
      <c r="P32">
        <v>33.720193554688542</v>
      </c>
      <c r="Q32">
        <v>1.8251747611567009</v>
      </c>
      <c r="R32">
        <v>12.837341128427818</v>
      </c>
      <c r="S32">
        <v>8.0156542018081733</v>
      </c>
      <c r="T32">
        <v>0</v>
      </c>
      <c r="U32">
        <v>21.059706423901446</v>
      </c>
      <c r="V32">
        <v>5.5894184977922432</v>
      </c>
      <c r="W32">
        <v>10.714520457515045</v>
      </c>
      <c r="X32">
        <v>45.401468993871909</v>
      </c>
      <c r="Y32">
        <v>0</v>
      </c>
      <c r="Z32">
        <v>6.051003400542684</v>
      </c>
      <c r="AA32">
        <v>8.6476776581089538</v>
      </c>
      <c r="AB32">
        <v>8.2125558594239187</v>
      </c>
      <c r="AC32">
        <v>6.0372292268837402</v>
      </c>
      <c r="AD32">
        <v>8.5156480901690674</v>
      </c>
      <c r="AE32">
        <v>15.400533266958879</v>
      </c>
      <c r="AF32">
        <v>9.184858850344396</v>
      </c>
      <c r="AG32">
        <v>13.214529709872677</v>
      </c>
      <c r="AH32">
        <v>36.371699285639743</v>
      </c>
      <c r="AI32">
        <v>5.1567652481736586</v>
      </c>
      <c r="AJ32">
        <v>0</v>
      </c>
      <c r="AK32">
        <v>16.367050817470254</v>
      </c>
      <c r="AL32">
        <v>0</v>
      </c>
      <c r="AM32">
        <v>4.9285000127322069</v>
      </c>
      <c r="AN32">
        <v>0.77371198371947392</v>
      </c>
      <c r="AO32">
        <v>0</v>
      </c>
      <c r="AP32">
        <v>7.8848112293884359E-2</v>
      </c>
      <c r="AQ32">
        <v>18.823500339177624</v>
      </c>
      <c r="AR32">
        <v>11.721983995825507</v>
      </c>
      <c r="AS32">
        <v>4.8851941381757458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24.263398713389293</v>
      </c>
      <c r="BB32">
        <f t="shared" si="0"/>
        <v>556.20068533898655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9.382309141791966</v>
      </c>
      <c r="L33">
        <v>193.7687726732035</v>
      </c>
      <c r="M33">
        <v>27.866214048889535</v>
      </c>
      <c r="N33">
        <v>35.912020173816472</v>
      </c>
      <c r="O33">
        <v>0</v>
      </c>
      <c r="P33">
        <v>33.720193554688542</v>
      </c>
      <c r="Q33">
        <v>1.8251747611567009</v>
      </c>
      <c r="R33">
        <v>12.837341128427818</v>
      </c>
      <c r="S33">
        <v>8.0156542018081733</v>
      </c>
      <c r="T33">
        <v>0</v>
      </c>
      <c r="U33">
        <v>21.059706423901446</v>
      </c>
      <c r="V33">
        <v>5.5894184977922432</v>
      </c>
      <c r="W33">
        <v>10.714520457515045</v>
      </c>
      <c r="X33">
        <v>45.401468993871909</v>
      </c>
      <c r="Y33">
        <v>0</v>
      </c>
      <c r="Z33">
        <v>6.051003400542684</v>
      </c>
      <c r="AA33">
        <v>8.6476776581089538</v>
      </c>
      <c r="AB33">
        <v>8.2125558594239187</v>
      </c>
      <c r="AC33">
        <v>6.0372292268837402</v>
      </c>
      <c r="AD33">
        <v>8.5156480901690674</v>
      </c>
      <c r="AE33">
        <v>15.400533266958879</v>
      </c>
      <c r="AF33">
        <v>9.184858850344396</v>
      </c>
      <c r="AG33">
        <v>13.214529709872677</v>
      </c>
      <c r="AH33">
        <v>36.371699285639743</v>
      </c>
      <c r="AI33">
        <v>5.1567652481736586</v>
      </c>
      <c r="AJ33">
        <v>0</v>
      </c>
      <c r="AK33">
        <v>16.367050817470254</v>
      </c>
      <c r="AL33">
        <v>0</v>
      </c>
      <c r="AM33">
        <v>4.9285000127322069</v>
      </c>
      <c r="AN33">
        <v>0.77371198371947392</v>
      </c>
      <c r="AO33">
        <v>0</v>
      </c>
      <c r="AP33">
        <v>7.8848112293884359E-2</v>
      </c>
      <c r="AQ33">
        <v>18.823500339177624</v>
      </c>
      <c r="AR33">
        <v>11.721983995825507</v>
      </c>
      <c r="AS33">
        <v>9.9359879148403252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24.474521893253872</v>
      </c>
      <c r="BB33">
        <f t="shared" si="0"/>
        <v>561.04035593578658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9.382309141791966</v>
      </c>
      <c r="L34">
        <v>193.7687726732035</v>
      </c>
      <c r="M34">
        <v>27.866214048889535</v>
      </c>
      <c r="N34">
        <v>35.912020173816472</v>
      </c>
      <c r="O34">
        <v>0</v>
      </c>
      <c r="P34">
        <v>33.720193554688542</v>
      </c>
      <c r="Q34">
        <v>1.8251747611567009</v>
      </c>
      <c r="R34">
        <v>12.837341128427818</v>
      </c>
      <c r="S34">
        <v>8.0156542018081733</v>
      </c>
      <c r="T34">
        <v>0</v>
      </c>
      <c r="U34">
        <v>21.059706423901446</v>
      </c>
      <c r="V34">
        <v>5.5894184977922432</v>
      </c>
      <c r="W34">
        <v>10.714520457515045</v>
      </c>
      <c r="X34">
        <v>45.401468993871909</v>
      </c>
      <c r="Y34">
        <v>0</v>
      </c>
      <c r="Z34">
        <v>6.051003400542684</v>
      </c>
      <c r="AA34">
        <v>8.6476776581089538</v>
      </c>
      <c r="AB34">
        <v>8.2125558594239187</v>
      </c>
      <c r="AC34">
        <v>6.0372292268837402</v>
      </c>
      <c r="AD34">
        <v>8.5156480901690674</v>
      </c>
      <c r="AE34">
        <v>15.400533266958879</v>
      </c>
      <c r="AF34">
        <v>9.184858850344396</v>
      </c>
      <c r="AG34">
        <v>13.214529709872677</v>
      </c>
      <c r="AH34">
        <v>36.371699285639743</v>
      </c>
      <c r="AI34">
        <v>5.1567652481736586</v>
      </c>
      <c r="AJ34">
        <v>0</v>
      </c>
      <c r="AK34">
        <v>16.367050817470254</v>
      </c>
      <c r="AL34">
        <v>0</v>
      </c>
      <c r="AM34">
        <v>4.9285000127322069</v>
      </c>
      <c r="AN34">
        <v>0.77371198371947392</v>
      </c>
      <c r="AO34">
        <v>0</v>
      </c>
      <c r="AP34">
        <v>7.8848112293884359E-2</v>
      </c>
      <c r="AQ34">
        <v>18.823500339177624</v>
      </c>
      <c r="AR34">
        <v>10.532797162596534</v>
      </c>
      <c r="AS34">
        <v>9.9359879148403252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24.4248138836249</v>
      </c>
      <c r="BB34">
        <f t="shared" si="0"/>
        <v>559.90087711218655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9.382309141791966</v>
      </c>
      <c r="L35">
        <v>193.7687726732035</v>
      </c>
      <c r="M35">
        <v>27.866214048889535</v>
      </c>
      <c r="N35">
        <v>35.912020173816472</v>
      </c>
      <c r="O35">
        <v>0</v>
      </c>
      <c r="P35">
        <v>33.720193554688542</v>
      </c>
      <c r="Q35">
        <v>1.8251747611567009</v>
      </c>
      <c r="R35">
        <v>12.837341128427818</v>
      </c>
      <c r="S35">
        <v>8.0156542018081733</v>
      </c>
      <c r="T35">
        <v>0</v>
      </c>
      <c r="U35">
        <v>21.059706423901446</v>
      </c>
      <c r="V35">
        <v>5.5894184977922432</v>
      </c>
      <c r="W35">
        <v>10.714520457515045</v>
      </c>
      <c r="X35">
        <v>45.401468993871909</v>
      </c>
      <c r="Y35">
        <v>0</v>
      </c>
      <c r="Z35">
        <v>6.051003400542684</v>
      </c>
      <c r="AA35">
        <v>8.6476776581089538</v>
      </c>
      <c r="AB35">
        <v>8.2125558594239187</v>
      </c>
      <c r="AC35">
        <v>6.0372292268837402</v>
      </c>
      <c r="AD35">
        <v>8.5156480901690674</v>
      </c>
      <c r="AE35">
        <v>15.400533266958879</v>
      </c>
      <c r="AF35">
        <v>9.184858850344396</v>
      </c>
      <c r="AG35">
        <v>13.214529709872677</v>
      </c>
      <c r="AH35">
        <v>36.371699285639743</v>
      </c>
      <c r="AI35">
        <v>5.1567652481736586</v>
      </c>
      <c r="AJ35">
        <v>0</v>
      </c>
      <c r="AK35">
        <v>16.367050817470254</v>
      </c>
      <c r="AL35">
        <v>0</v>
      </c>
      <c r="AM35">
        <v>4.9285000127322069</v>
      </c>
      <c r="AN35">
        <v>0.77371198371947392</v>
      </c>
      <c r="AO35">
        <v>0</v>
      </c>
      <c r="AP35">
        <v>7.8848112293884359E-2</v>
      </c>
      <c r="AQ35">
        <v>18.823500339177624</v>
      </c>
      <c r="AR35">
        <v>10.532797162596534</v>
      </c>
      <c r="AS35">
        <v>9.9359879148403252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24.4248138836249</v>
      </c>
      <c r="BB35">
        <f t="shared" si="0"/>
        <v>559.90087711218655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9.382309141791966</v>
      </c>
      <c r="L36">
        <v>193.7687726732035</v>
      </c>
      <c r="M36">
        <v>27.866214048889535</v>
      </c>
      <c r="N36">
        <v>35.912020173816472</v>
      </c>
      <c r="O36">
        <v>0</v>
      </c>
      <c r="P36">
        <v>33.720193554688542</v>
      </c>
      <c r="Q36">
        <v>1.8251747611567009</v>
      </c>
      <c r="R36">
        <v>12.837341128427818</v>
      </c>
      <c r="S36">
        <v>8.0156542018081733</v>
      </c>
      <c r="T36">
        <v>0</v>
      </c>
      <c r="U36">
        <v>21.059706423901446</v>
      </c>
      <c r="V36">
        <v>5.5894184977922432</v>
      </c>
      <c r="W36">
        <v>10.714520457515045</v>
      </c>
      <c r="X36">
        <v>45.401468993871909</v>
      </c>
      <c r="Y36">
        <v>0</v>
      </c>
      <c r="Z36">
        <v>6.051003400542684</v>
      </c>
      <c r="AA36">
        <v>8.6476776581089538</v>
      </c>
      <c r="AB36">
        <v>8.2125558594239187</v>
      </c>
      <c r="AC36">
        <v>6.0372292268837402</v>
      </c>
      <c r="AD36">
        <v>8.5156480901690674</v>
      </c>
      <c r="AE36">
        <v>15.400533266958879</v>
      </c>
      <c r="AF36">
        <v>9.184858850344396</v>
      </c>
      <c r="AG36">
        <v>13.214529709872677</v>
      </c>
      <c r="AH36">
        <v>36.371699285639743</v>
      </c>
      <c r="AI36">
        <v>5.1567652481736586</v>
      </c>
      <c r="AJ36">
        <v>0</v>
      </c>
      <c r="AK36">
        <v>16.367050817470254</v>
      </c>
      <c r="AL36">
        <v>0</v>
      </c>
      <c r="AM36">
        <v>4.9285000127322069</v>
      </c>
      <c r="AN36">
        <v>0.77371198371947392</v>
      </c>
      <c r="AO36">
        <v>0</v>
      </c>
      <c r="AP36">
        <v>7.8848112293884359E-2</v>
      </c>
      <c r="AQ36">
        <v>18.823500339177624</v>
      </c>
      <c r="AR36">
        <v>10.532797162596534</v>
      </c>
      <c r="AS36">
        <v>9.9359879148403252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24.4248138836249</v>
      </c>
      <c r="BB36">
        <f t="shared" si="0"/>
        <v>559.90087711218655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9.382309141791966</v>
      </c>
      <c r="L37">
        <v>193.7687726732035</v>
      </c>
      <c r="M37">
        <v>27.866214048889535</v>
      </c>
      <c r="N37">
        <v>35.912020173816472</v>
      </c>
      <c r="O37">
        <v>0</v>
      </c>
      <c r="P37">
        <v>33.720193554688542</v>
      </c>
      <c r="Q37">
        <v>1.8251747611567009</v>
      </c>
      <c r="R37">
        <v>12.837341128427818</v>
      </c>
      <c r="S37">
        <v>8.0156542018081733</v>
      </c>
      <c r="T37">
        <v>0</v>
      </c>
      <c r="U37">
        <v>21.059706423901446</v>
      </c>
      <c r="V37">
        <v>5.5894184977922432</v>
      </c>
      <c r="W37">
        <v>10.714520457515045</v>
      </c>
      <c r="X37">
        <v>45.401468993871909</v>
      </c>
      <c r="Y37">
        <v>0</v>
      </c>
      <c r="Z37">
        <v>6.051003400542684</v>
      </c>
      <c r="AA37">
        <v>8.6476776581089538</v>
      </c>
      <c r="AB37">
        <v>8.2125558594239187</v>
      </c>
      <c r="AC37">
        <v>6.0372292268837402</v>
      </c>
      <c r="AD37">
        <v>8.5156480901690674</v>
      </c>
      <c r="AE37">
        <v>15.400533266958879</v>
      </c>
      <c r="AF37">
        <v>9.184858850344396</v>
      </c>
      <c r="AG37">
        <v>13.214529709872677</v>
      </c>
      <c r="AH37">
        <v>36.371699285639743</v>
      </c>
      <c r="AI37">
        <v>5.1567652481736586</v>
      </c>
      <c r="AJ37">
        <v>0</v>
      </c>
      <c r="AK37">
        <v>16.367050817470254</v>
      </c>
      <c r="AL37">
        <v>0</v>
      </c>
      <c r="AM37">
        <v>4.9285000127322069</v>
      </c>
      <c r="AN37">
        <v>0.77371198371947392</v>
      </c>
      <c r="AO37">
        <v>0</v>
      </c>
      <c r="AP37">
        <v>7.8848112293884359E-2</v>
      </c>
      <c r="AQ37">
        <v>18.823500339177624</v>
      </c>
      <c r="AR37">
        <v>10.532797162596534</v>
      </c>
      <c r="AS37">
        <v>4.8851941381757458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24.213690703760321</v>
      </c>
      <c r="BB37">
        <f t="shared" si="0"/>
        <v>555.06120651538652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9.382309141791966</v>
      </c>
      <c r="L38">
        <v>193.7687726732035</v>
      </c>
      <c r="M38">
        <v>27.866214048889535</v>
      </c>
      <c r="N38">
        <v>35.912020173816472</v>
      </c>
      <c r="O38">
        <v>0</v>
      </c>
      <c r="P38">
        <v>33.720193554688542</v>
      </c>
      <c r="Q38">
        <v>1.8251747611567009</v>
      </c>
      <c r="R38">
        <v>12.837341128427818</v>
      </c>
      <c r="S38">
        <v>8.0156542018081733</v>
      </c>
      <c r="T38">
        <v>0</v>
      </c>
      <c r="U38">
        <v>21.059706423901446</v>
      </c>
      <c r="V38">
        <v>5.5894184977922432</v>
      </c>
      <c r="W38">
        <v>10.714520457515045</v>
      </c>
      <c r="X38">
        <v>45.401468993871909</v>
      </c>
      <c r="Y38">
        <v>0</v>
      </c>
      <c r="Z38">
        <v>2.3697562429555417</v>
      </c>
      <c r="AA38">
        <v>8.6476776581089538</v>
      </c>
      <c r="AB38">
        <v>8.2125558594239187</v>
      </c>
      <c r="AC38">
        <v>6.0372292268837402</v>
      </c>
      <c r="AD38">
        <v>5.6770989355040697</v>
      </c>
      <c r="AE38">
        <v>15.400533266958879</v>
      </c>
      <c r="AF38">
        <v>5.5109154356084318</v>
      </c>
      <c r="AG38">
        <v>13.214529709872677</v>
      </c>
      <c r="AH38">
        <v>29.097359491233558</v>
      </c>
      <c r="AI38">
        <v>1.1900226533082865</v>
      </c>
      <c r="AJ38">
        <v>0</v>
      </c>
      <c r="AK38">
        <v>16.367050817470254</v>
      </c>
      <c r="AL38">
        <v>0</v>
      </c>
      <c r="AM38">
        <v>4.9285000127322069</v>
      </c>
      <c r="AN38">
        <v>0.77371198371947392</v>
      </c>
      <c r="AO38">
        <v>0</v>
      </c>
      <c r="AP38">
        <v>7.8848112293884359E-2</v>
      </c>
      <c r="AQ38">
        <v>18.823500339177624</v>
      </c>
      <c r="AR38">
        <v>10.532797162596534</v>
      </c>
      <c r="AS38">
        <v>4.8851941381757458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23.317715139300653</v>
      </c>
      <c r="BB38">
        <f t="shared" si="0"/>
        <v>534.5223599635865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9.382309141791966</v>
      </c>
      <c r="L39">
        <v>193.7687726732035</v>
      </c>
      <c r="M39">
        <v>27.866214048889535</v>
      </c>
      <c r="N39">
        <v>35.912020173816472</v>
      </c>
      <c r="O39">
        <v>0</v>
      </c>
      <c r="P39">
        <v>33.720193554688542</v>
      </c>
      <c r="Q39">
        <v>1.8251747611567009</v>
      </c>
      <c r="R39">
        <v>12.837341128427818</v>
      </c>
      <c r="S39">
        <v>8.0156542018081733</v>
      </c>
      <c r="T39">
        <v>0</v>
      </c>
      <c r="U39">
        <v>21.059706423901446</v>
      </c>
      <c r="V39">
        <v>5.5894184977922432</v>
      </c>
      <c r="W39">
        <v>10.714520457515045</v>
      </c>
      <c r="X39">
        <v>45.401468993871909</v>
      </c>
      <c r="Y39">
        <v>0</v>
      </c>
      <c r="Z39">
        <v>2.0170012402421205</v>
      </c>
      <c r="AA39">
        <v>8.6476776581089538</v>
      </c>
      <c r="AB39">
        <v>8.2125558594239187</v>
      </c>
      <c r="AC39">
        <v>6.0372292268837402</v>
      </c>
      <c r="AD39">
        <v>2.8385494677520349</v>
      </c>
      <c r="AE39">
        <v>15.400533266958879</v>
      </c>
      <c r="AF39">
        <v>0</v>
      </c>
      <c r="AG39">
        <v>13.214529709872677</v>
      </c>
      <c r="AH39">
        <v>26.505691878522228</v>
      </c>
      <c r="AI39">
        <v>0</v>
      </c>
      <c r="AJ39">
        <v>0</v>
      </c>
      <c r="AK39">
        <v>16.367050817470254</v>
      </c>
      <c r="AL39">
        <v>0</v>
      </c>
      <c r="AM39">
        <v>4.9285000127322069</v>
      </c>
      <c r="AN39">
        <v>0.77371198371947392</v>
      </c>
      <c r="AO39">
        <v>0</v>
      </c>
      <c r="AP39">
        <v>7.8848112293884359E-2</v>
      </c>
      <c r="AQ39">
        <v>18.823500339177624</v>
      </c>
      <c r="AR39">
        <v>10.532797162596534</v>
      </c>
      <c r="AS39">
        <v>4.8851941381757458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22.795887694107151</v>
      </c>
      <c r="BB39">
        <f t="shared" si="0"/>
        <v>522.56027723668649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9.382309141791966</v>
      </c>
      <c r="L40">
        <v>193.7687726732035</v>
      </c>
      <c r="M40">
        <v>27.866214048889535</v>
      </c>
      <c r="N40">
        <v>35.912020173816472</v>
      </c>
      <c r="O40">
        <v>0</v>
      </c>
      <c r="P40">
        <v>33.720193554688542</v>
      </c>
      <c r="Q40">
        <v>1.8251747611567009</v>
      </c>
      <c r="R40">
        <v>12.837341128427818</v>
      </c>
      <c r="S40">
        <v>8.0156542018081733</v>
      </c>
      <c r="T40">
        <v>0</v>
      </c>
      <c r="U40">
        <v>21.059706423901446</v>
      </c>
      <c r="V40">
        <v>5.5894184977922432</v>
      </c>
      <c r="W40">
        <v>10.714520457515045</v>
      </c>
      <c r="X40">
        <v>45.401468993871909</v>
      </c>
      <c r="Y40">
        <v>0</v>
      </c>
      <c r="Z40">
        <v>2.0170012402421205</v>
      </c>
      <c r="AA40">
        <v>8.6476776581089538</v>
      </c>
      <c r="AB40">
        <v>8.2125558594239187</v>
      </c>
      <c r="AC40">
        <v>6.0372292268837402</v>
      </c>
      <c r="AD40">
        <v>0</v>
      </c>
      <c r="AE40">
        <v>10.231850170945522</v>
      </c>
      <c r="AF40">
        <v>0</v>
      </c>
      <c r="AG40">
        <v>13.214529709872677</v>
      </c>
      <c r="AH40">
        <v>21.823019696827384</v>
      </c>
      <c r="AI40">
        <v>0</v>
      </c>
      <c r="AJ40">
        <v>0</v>
      </c>
      <c r="AK40">
        <v>16.367050817470254</v>
      </c>
      <c r="AL40">
        <v>0</v>
      </c>
      <c r="AM40">
        <v>4.9285000127322069</v>
      </c>
      <c r="AN40">
        <v>0.77371198371947392</v>
      </c>
      <c r="AO40">
        <v>0</v>
      </c>
      <c r="AP40">
        <v>7.8848112293884359E-2</v>
      </c>
      <c r="AQ40">
        <v>18.823500339177624</v>
      </c>
      <c r="AR40">
        <v>10.532797162596534</v>
      </c>
      <c r="AS40">
        <v>4.8851941381757458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22.265449675746915</v>
      </c>
      <c r="BB40">
        <f t="shared" si="0"/>
        <v>510.40081050958645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9.382309141791966</v>
      </c>
      <c r="L41">
        <v>193.7687726732035</v>
      </c>
      <c r="M41">
        <v>27.866214048889535</v>
      </c>
      <c r="N41">
        <v>35.912020173816472</v>
      </c>
      <c r="O41">
        <v>0</v>
      </c>
      <c r="P41">
        <v>33.720193554688542</v>
      </c>
      <c r="Q41">
        <v>1.8251747611567009</v>
      </c>
      <c r="R41">
        <v>12.837341128427818</v>
      </c>
      <c r="S41">
        <v>8.0156542018081733</v>
      </c>
      <c r="T41">
        <v>0</v>
      </c>
      <c r="U41">
        <v>21.059706423901446</v>
      </c>
      <c r="V41">
        <v>5.5894184977922432</v>
      </c>
      <c r="W41">
        <v>10.714520457515045</v>
      </c>
      <c r="X41">
        <v>45.401468993871909</v>
      </c>
      <c r="Y41">
        <v>0</v>
      </c>
      <c r="Z41">
        <v>2.0170012402421205</v>
      </c>
      <c r="AA41">
        <v>8.6476776581089538</v>
      </c>
      <c r="AB41">
        <v>8.2125558594239187</v>
      </c>
      <c r="AC41">
        <v>6.0372292268837402</v>
      </c>
      <c r="AD41">
        <v>0</v>
      </c>
      <c r="AE41">
        <v>10.231850170945522</v>
      </c>
      <c r="AF41">
        <v>0</v>
      </c>
      <c r="AG41">
        <v>13.214529709872677</v>
      </c>
      <c r="AH41">
        <v>14.548679902421206</v>
      </c>
      <c r="AI41">
        <v>0</v>
      </c>
      <c r="AJ41">
        <v>0</v>
      </c>
      <c r="AK41">
        <v>16.367050817470254</v>
      </c>
      <c r="AL41">
        <v>0</v>
      </c>
      <c r="AM41">
        <v>4.9285000127322069</v>
      </c>
      <c r="AN41">
        <v>0.77371198371947392</v>
      </c>
      <c r="AO41">
        <v>0</v>
      </c>
      <c r="AP41">
        <v>7.8848112293884359E-2</v>
      </c>
      <c r="AQ41">
        <v>18.823500339177624</v>
      </c>
      <c r="AR41">
        <v>11.721983995825507</v>
      </c>
      <c r="AS41">
        <v>4.8851941381757458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22.011090281969715</v>
      </c>
      <c r="BB41">
        <f t="shared" si="0"/>
        <v>504.57001694218638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9.382309141791966</v>
      </c>
      <c r="L42">
        <v>193.7687726732035</v>
      </c>
      <c r="M42">
        <v>27.866214048889535</v>
      </c>
      <c r="N42">
        <v>35.912020173816472</v>
      </c>
      <c r="O42">
        <v>0</v>
      </c>
      <c r="P42">
        <v>33.720193554688542</v>
      </c>
      <c r="Q42">
        <v>1.8251747611567009</v>
      </c>
      <c r="R42">
        <v>12.837341128427818</v>
      </c>
      <c r="S42">
        <v>8.0156542018081733</v>
      </c>
      <c r="T42">
        <v>0</v>
      </c>
      <c r="U42">
        <v>21.059706423901446</v>
      </c>
      <c r="V42">
        <v>5.5894184977922432</v>
      </c>
      <c r="W42">
        <v>10.714520457515045</v>
      </c>
      <c r="X42">
        <v>45.401468993871909</v>
      </c>
      <c r="Y42">
        <v>0</v>
      </c>
      <c r="Z42">
        <v>2.0170012402421205</v>
      </c>
      <c r="AA42">
        <v>8.6476776581089538</v>
      </c>
      <c r="AB42">
        <v>8.2125558594239187</v>
      </c>
      <c r="AC42">
        <v>6.0372292268837402</v>
      </c>
      <c r="AD42">
        <v>0</v>
      </c>
      <c r="AE42">
        <v>5.1159249290336062</v>
      </c>
      <c r="AF42">
        <v>0</v>
      </c>
      <c r="AG42">
        <v>13.214529709872677</v>
      </c>
      <c r="AH42">
        <v>6.390816794510541</v>
      </c>
      <c r="AI42">
        <v>0</v>
      </c>
      <c r="AJ42">
        <v>0</v>
      </c>
      <c r="AK42">
        <v>16.367050817470254</v>
      </c>
      <c r="AL42">
        <v>0</v>
      </c>
      <c r="AM42">
        <v>4.9285000127322069</v>
      </c>
      <c r="AN42">
        <v>0.77371198371947392</v>
      </c>
      <c r="AO42">
        <v>0</v>
      </c>
      <c r="AP42">
        <v>7.8848112293884359E-2</v>
      </c>
      <c r="AQ42">
        <v>18.823500339177624</v>
      </c>
      <c r="AR42">
        <v>11.721983995825507</v>
      </c>
      <c r="AS42">
        <v>4.8851941381757458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21.456245928947126</v>
      </c>
      <c r="BB42">
        <f t="shared" si="0"/>
        <v>491.85107294538642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9.382309141791966</v>
      </c>
      <c r="L43">
        <v>193.7687726732035</v>
      </c>
      <c r="M43">
        <v>27.866214048889535</v>
      </c>
      <c r="N43">
        <v>35.912020173816472</v>
      </c>
      <c r="O43">
        <v>0</v>
      </c>
      <c r="P43">
        <v>33.720193554688542</v>
      </c>
      <c r="Q43">
        <v>1.8251747611567009</v>
      </c>
      <c r="R43">
        <v>12.837341128427818</v>
      </c>
      <c r="S43">
        <v>8.0156542018081733</v>
      </c>
      <c r="T43">
        <v>0</v>
      </c>
      <c r="U43">
        <v>21.059706423901446</v>
      </c>
      <c r="V43">
        <v>5.5894184977922432</v>
      </c>
      <c r="W43">
        <v>10.714520457515045</v>
      </c>
      <c r="X43">
        <v>45.401468993871909</v>
      </c>
      <c r="Y43">
        <v>0</v>
      </c>
      <c r="Z43">
        <v>2.0170012402421205</v>
      </c>
      <c r="AA43">
        <v>8.6476776581089538</v>
      </c>
      <c r="AB43">
        <v>4.0730287617407637</v>
      </c>
      <c r="AC43">
        <v>3.2140359050302649</v>
      </c>
      <c r="AD43">
        <v>0</v>
      </c>
      <c r="AE43">
        <v>5.1159249290336062</v>
      </c>
      <c r="AF43">
        <v>0</v>
      </c>
      <c r="AG43">
        <v>13.214529709872677</v>
      </c>
      <c r="AH43">
        <v>0.88352299989563765</v>
      </c>
      <c r="AI43">
        <v>0</v>
      </c>
      <c r="AJ43">
        <v>0</v>
      </c>
      <c r="AK43">
        <v>16.367050817470254</v>
      </c>
      <c r="AL43">
        <v>0</v>
      </c>
      <c r="AM43">
        <v>4.9285000127322069</v>
      </c>
      <c r="AN43">
        <v>0.77371198371947392</v>
      </c>
      <c r="AO43">
        <v>0</v>
      </c>
      <c r="AP43">
        <v>7.8848112293884359E-2</v>
      </c>
      <c r="AQ43">
        <v>14.117625176789813</v>
      </c>
      <c r="AR43">
        <v>10.532797162596534</v>
      </c>
      <c r="AS43">
        <v>4.8851941381757458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20.688585743378809</v>
      </c>
      <c r="BB43">
        <f t="shared" si="0"/>
        <v>474.25365692118646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9.382309141791966</v>
      </c>
      <c r="L44">
        <v>193.7687726732035</v>
      </c>
      <c r="M44">
        <v>27.866214048889535</v>
      </c>
      <c r="N44">
        <v>35.912020173816472</v>
      </c>
      <c r="O44">
        <v>0</v>
      </c>
      <c r="P44">
        <v>33.720193554688542</v>
      </c>
      <c r="Q44">
        <v>1.8251747611567009</v>
      </c>
      <c r="R44">
        <v>12.837341128427818</v>
      </c>
      <c r="S44">
        <v>8.0156542018081733</v>
      </c>
      <c r="T44">
        <v>0</v>
      </c>
      <c r="U44">
        <v>21.059706423901446</v>
      </c>
      <c r="V44">
        <v>5.5894184977922432</v>
      </c>
      <c r="W44">
        <v>10.714520457515045</v>
      </c>
      <c r="X44">
        <v>45.401468993871909</v>
      </c>
      <c r="Y44">
        <v>0</v>
      </c>
      <c r="Z44">
        <v>2.0170012402421205</v>
      </c>
      <c r="AA44">
        <v>8.6476776581089538</v>
      </c>
      <c r="AB44">
        <v>1.2468455901690669</v>
      </c>
      <c r="AC44">
        <v>3.0156385149238152</v>
      </c>
      <c r="AD44">
        <v>0</v>
      </c>
      <c r="AE44">
        <v>5.1159249290336062</v>
      </c>
      <c r="AF44">
        <v>0</v>
      </c>
      <c r="AG44">
        <v>13.214529709872677</v>
      </c>
      <c r="AH44">
        <v>0</v>
      </c>
      <c r="AI44">
        <v>0</v>
      </c>
      <c r="AJ44">
        <v>0</v>
      </c>
      <c r="AK44">
        <v>16.367050817470254</v>
      </c>
      <c r="AL44">
        <v>0</v>
      </c>
      <c r="AM44">
        <v>4.9285000127322069</v>
      </c>
      <c r="AN44">
        <v>0.77371198371947392</v>
      </c>
      <c r="AO44">
        <v>0</v>
      </c>
      <c r="AP44">
        <v>7.8848112293884359E-2</v>
      </c>
      <c r="AQ44">
        <v>14.117625176789813</v>
      </c>
      <c r="AR44">
        <v>10.532797162596534</v>
      </c>
      <c r="AS44">
        <v>4.8851941381757458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20.525227014505028</v>
      </c>
      <c r="BB44">
        <f t="shared" si="0"/>
        <v>470.5089120884864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9.382309141791966</v>
      </c>
      <c r="L45">
        <v>193.7687726732035</v>
      </c>
      <c r="M45">
        <v>27.866214048889535</v>
      </c>
      <c r="N45">
        <v>35.912020173816472</v>
      </c>
      <c r="O45">
        <v>0</v>
      </c>
      <c r="P45">
        <v>33.720193554688542</v>
      </c>
      <c r="Q45">
        <v>1.8251747611567009</v>
      </c>
      <c r="R45">
        <v>12.837341128427818</v>
      </c>
      <c r="S45">
        <v>8.0156542018081733</v>
      </c>
      <c r="T45">
        <v>0</v>
      </c>
      <c r="U45">
        <v>21.059706423901446</v>
      </c>
      <c r="V45">
        <v>5.5894184977922432</v>
      </c>
      <c r="W45">
        <v>10.714520457515045</v>
      </c>
      <c r="X45">
        <v>45.401468993871909</v>
      </c>
      <c r="Y45">
        <v>0</v>
      </c>
      <c r="Z45">
        <v>0.33853660613650594</v>
      </c>
      <c r="AA45">
        <v>5.4704437946149014</v>
      </c>
      <c r="AB45">
        <v>0</v>
      </c>
      <c r="AC45">
        <v>0</v>
      </c>
      <c r="AD45">
        <v>0</v>
      </c>
      <c r="AE45">
        <v>5.1159249290336062</v>
      </c>
      <c r="AF45">
        <v>0</v>
      </c>
      <c r="AG45">
        <v>13.214529709872677</v>
      </c>
      <c r="AH45">
        <v>0</v>
      </c>
      <c r="AI45">
        <v>0</v>
      </c>
      <c r="AJ45">
        <v>0</v>
      </c>
      <c r="AK45">
        <v>16.367050817470254</v>
      </c>
      <c r="AL45">
        <v>0</v>
      </c>
      <c r="AM45">
        <v>4.9285000127322069</v>
      </c>
      <c r="AN45">
        <v>0.77371198371947392</v>
      </c>
      <c r="AO45">
        <v>0</v>
      </c>
      <c r="AP45">
        <v>7.8848112293884359E-2</v>
      </c>
      <c r="AQ45">
        <v>9.4117503247756193</v>
      </c>
      <c r="AR45">
        <v>10.532797162596534</v>
      </c>
      <c r="AS45">
        <v>4.8851941381757458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19.947381412898288</v>
      </c>
      <c r="BB45">
        <f t="shared" si="0"/>
        <v>457.26270023538643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9.382309141791966</v>
      </c>
      <c r="L46">
        <v>193.7687726732035</v>
      </c>
      <c r="M46">
        <v>27.866214048889535</v>
      </c>
      <c r="N46">
        <v>35.912020173816472</v>
      </c>
      <c r="O46">
        <v>0</v>
      </c>
      <c r="P46">
        <v>33.720193554688542</v>
      </c>
      <c r="Q46">
        <v>1.8251747611567009</v>
      </c>
      <c r="R46">
        <v>12.837341128427818</v>
      </c>
      <c r="S46">
        <v>8.0156542018081733</v>
      </c>
      <c r="T46">
        <v>0</v>
      </c>
      <c r="U46">
        <v>21.059706423901446</v>
      </c>
      <c r="V46">
        <v>5.5894184977922432</v>
      </c>
      <c r="W46">
        <v>10.714520457515045</v>
      </c>
      <c r="X46">
        <v>45.401468993871909</v>
      </c>
      <c r="Y46">
        <v>0</v>
      </c>
      <c r="Z46">
        <v>0</v>
      </c>
      <c r="AA46">
        <v>4.3034159131705279</v>
      </c>
      <c r="AB46">
        <v>0</v>
      </c>
      <c r="AC46">
        <v>0</v>
      </c>
      <c r="AD46">
        <v>0</v>
      </c>
      <c r="AE46">
        <v>5.1159249290336062</v>
      </c>
      <c r="AF46">
        <v>0</v>
      </c>
      <c r="AG46">
        <v>13.214529709872677</v>
      </c>
      <c r="AH46">
        <v>0</v>
      </c>
      <c r="AI46">
        <v>0</v>
      </c>
      <c r="AJ46">
        <v>0</v>
      </c>
      <c r="AK46">
        <v>16.367050817470254</v>
      </c>
      <c r="AL46">
        <v>0</v>
      </c>
      <c r="AM46">
        <v>3.2773696087455644</v>
      </c>
      <c r="AN46">
        <v>0.77371198371947392</v>
      </c>
      <c r="AO46">
        <v>0</v>
      </c>
      <c r="AP46">
        <v>7.8848112293884359E-2</v>
      </c>
      <c r="AQ46">
        <v>9.4117503247756193</v>
      </c>
      <c r="AR46">
        <v>10.532797162596534</v>
      </c>
      <c r="AS46">
        <v>4.8851941381757458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19.81543156643076</v>
      </c>
      <c r="BB46">
        <f t="shared" si="0"/>
        <v>454.23795519028636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9.382309141791966</v>
      </c>
      <c r="L47">
        <v>193.7687726732035</v>
      </c>
      <c r="M47">
        <v>27.866214048889535</v>
      </c>
      <c r="N47">
        <v>35.912020173816472</v>
      </c>
      <c r="O47">
        <v>0</v>
      </c>
      <c r="P47">
        <v>33.720193554688542</v>
      </c>
      <c r="Q47">
        <v>1.8251747611567009</v>
      </c>
      <c r="R47">
        <v>12.837341128427818</v>
      </c>
      <c r="S47">
        <v>8.0156542018081733</v>
      </c>
      <c r="T47">
        <v>0</v>
      </c>
      <c r="U47">
        <v>21.059706423901446</v>
      </c>
      <c r="V47">
        <v>5.5894184977922432</v>
      </c>
      <c r="W47">
        <v>10.714520457515045</v>
      </c>
      <c r="X47">
        <v>45.401468993871909</v>
      </c>
      <c r="Y47">
        <v>0</v>
      </c>
      <c r="Z47">
        <v>0</v>
      </c>
      <c r="AA47">
        <v>1.1670278814443746</v>
      </c>
      <c r="AB47">
        <v>0</v>
      </c>
      <c r="AC47">
        <v>0</v>
      </c>
      <c r="AD47">
        <v>0</v>
      </c>
      <c r="AE47">
        <v>5.1159249290336062</v>
      </c>
      <c r="AF47">
        <v>0</v>
      </c>
      <c r="AG47">
        <v>13.214529709872677</v>
      </c>
      <c r="AH47">
        <v>0</v>
      </c>
      <c r="AI47">
        <v>0</v>
      </c>
      <c r="AJ47">
        <v>0</v>
      </c>
      <c r="AK47">
        <v>16.367050817470254</v>
      </c>
      <c r="AL47">
        <v>0</v>
      </c>
      <c r="AM47">
        <v>3.2773696087455644</v>
      </c>
      <c r="AN47">
        <v>0.77371198371947392</v>
      </c>
      <c r="AO47">
        <v>0</v>
      </c>
      <c r="AP47">
        <v>7.8848112293884359E-2</v>
      </c>
      <c r="AQ47">
        <v>4.7058751623878097</v>
      </c>
      <c r="AR47">
        <v>10.532797162596534</v>
      </c>
      <c r="AS47">
        <v>4.8851941381757458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19.487624964916797</v>
      </c>
      <c r="BB47">
        <f t="shared" si="0"/>
        <v>446.72349859768644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9.382309141791966</v>
      </c>
      <c r="L48">
        <v>193.7687726732035</v>
      </c>
      <c r="M48">
        <v>27.866214048889535</v>
      </c>
      <c r="N48">
        <v>35.912020173816472</v>
      </c>
      <c r="O48">
        <v>0</v>
      </c>
      <c r="P48">
        <v>33.720193554688542</v>
      </c>
      <c r="Q48">
        <v>1.8251747611567009</v>
      </c>
      <c r="R48">
        <v>12.837341128427818</v>
      </c>
      <c r="S48">
        <v>8.0156542018081733</v>
      </c>
      <c r="T48">
        <v>0</v>
      </c>
      <c r="U48">
        <v>21.059706423901446</v>
      </c>
      <c r="V48">
        <v>5.5894184977922432</v>
      </c>
      <c r="W48">
        <v>10.714520457515045</v>
      </c>
      <c r="X48">
        <v>45.401468993871909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5.1159249290336062</v>
      </c>
      <c r="AF48">
        <v>0</v>
      </c>
      <c r="AG48">
        <v>13.214529709872677</v>
      </c>
      <c r="AH48">
        <v>0</v>
      </c>
      <c r="AI48">
        <v>0</v>
      </c>
      <c r="AJ48">
        <v>0</v>
      </c>
      <c r="AK48">
        <v>16.367050817470254</v>
      </c>
      <c r="AL48">
        <v>0</v>
      </c>
      <c r="AM48">
        <v>3.2773696087455644</v>
      </c>
      <c r="AN48">
        <v>0.77371198371947392</v>
      </c>
      <c r="AO48">
        <v>0</v>
      </c>
      <c r="AP48">
        <v>7.8848112293884359E-2</v>
      </c>
      <c r="AQ48">
        <v>0</v>
      </c>
      <c r="AR48">
        <v>10.532797162596534</v>
      </c>
      <c r="AS48">
        <v>4.8851941381757458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19.242137617684612</v>
      </c>
      <c r="BB48">
        <f t="shared" si="0"/>
        <v>441.09608290108645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9.382309141791966</v>
      </c>
      <c r="L49">
        <v>193.7687726732035</v>
      </c>
      <c r="M49">
        <v>27.866214048889535</v>
      </c>
      <c r="N49">
        <v>35.912020173816472</v>
      </c>
      <c r="O49">
        <v>0</v>
      </c>
      <c r="P49">
        <v>33.720193554688542</v>
      </c>
      <c r="Q49">
        <v>1.8251747611567009</v>
      </c>
      <c r="R49">
        <v>12.837341128427818</v>
      </c>
      <c r="S49">
        <v>8.0156542018081733</v>
      </c>
      <c r="T49">
        <v>0</v>
      </c>
      <c r="U49">
        <v>21.059706423901446</v>
      </c>
      <c r="V49">
        <v>5.5894184977922432</v>
      </c>
      <c r="W49">
        <v>10.714520457515045</v>
      </c>
      <c r="X49">
        <v>45.401468993871909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5.1159249290336062</v>
      </c>
      <c r="AF49">
        <v>0</v>
      </c>
      <c r="AG49">
        <v>13.214529709872677</v>
      </c>
      <c r="AH49">
        <v>0</v>
      </c>
      <c r="AI49">
        <v>0</v>
      </c>
      <c r="AJ49">
        <v>0</v>
      </c>
      <c r="AK49">
        <v>16.367050817470254</v>
      </c>
      <c r="AL49">
        <v>0</v>
      </c>
      <c r="AM49">
        <v>1.6179420340221247</v>
      </c>
      <c r="AN49">
        <v>0.77371198371947392</v>
      </c>
      <c r="AO49">
        <v>0</v>
      </c>
      <c r="AP49">
        <v>7.8848112293884359E-2</v>
      </c>
      <c r="AQ49">
        <v>0</v>
      </c>
      <c r="AR49">
        <v>10.532797162596534</v>
      </c>
      <c r="AS49">
        <v>10.101587553329157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19.390818789814588</v>
      </c>
      <c r="BB49">
        <f t="shared" si="0"/>
        <v>444.50436756938643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9.382309141791966</v>
      </c>
      <c r="L50">
        <v>193.7687726732035</v>
      </c>
      <c r="M50">
        <v>27.866214048889535</v>
      </c>
      <c r="N50">
        <v>35.912020173816472</v>
      </c>
      <c r="O50">
        <v>0</v>
      </c>
      <c r="P50">
        <v>33.720193554688542</v>
      </c>
      <c r="Q50">
        <v>1.8251747611567009</v>
      </c>
      <c r="R50">
        <v>12.837341128427818</v>
      </c>
      <c r="S50">
        <v>8.0156542018081733</v>
      </c>
      <c r="T50">
        <v>0</v>
      </c>
      <c r="U50">
        <v>21.059706423901446</v>
      </c>
      <c r="V50">
        <v>5.5894184977922432</v>
      </c>
      <c r="W50">
        <v>10.714520457515045</v>
      </c>
      <c r="X50">
        <v>45.401468993871909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5.1159249290336062</v>
      </c>
      <c r="AF50">
        <v>0</v>
      </c>
      <c r="AG50">
        <v>13.214529709872677</v>
      </c>
      <c r="AH50">
        <v>0</v>
      </c>
      <c r="AI50">
        <v>0</v>
      </c>
      <c r="AJ50">
        <v>0</v>
      </c>
      <c r="AK50">
        <v>16.367050817470254</v>
      </c>
      <c r="AL50">
        <v>0</v>
      </c>
      <c r="AM50">
        <v>0</v>
      </c>
      <c r="AN50">
        <v>0.77371198371947392</v>
      </c>
      <c r="AO50">
        <v>0</v>
      </c>
      <c r="AP50">
        <v>7.8848112293884359E-2</v>
      </c>
      <c r="AQ50">
        <v>0</v>
      </c>
      <c r="AR50">
        <v>10.532797162596534</v>
      </c>
      <c r="AS50">
        <v>10.101587553329157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19.323188812792459</v>
      </c>
      <c r="BB50">
        <f t="shared" si="0"/>
        <v>442.95405551238645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9.3823573919370968</v>
      </c>
      <c r="L51">
        <v>193.75858811095017</v>
      </c>
      <c r="M51">
        <v>27.866214048889535</v>
      </c>
      <c r="N51">
        <v>35.912020173816472</v>
      </c>
      <c r="O51">
        <v>0</v>
      </c>
      <c r="P51">
        <v>33.720193554688542</v>
      </c>
      <c r="Q51">
        <v>1.8507466013506695</v>
      </c>
      <c r="R51">
        <v>12.837341128427818</v>
      </c>
      <c r="S51">
        <v>8.0156542018081733</v>
      </c>
      <c r="T51">
        <v>0</v>
      </c>
      <c r="U51">
        <v>21.175050873448939</v>
      </c>
      <c r="V51">
        <v>5.5894184977922432</v>
      </c>
      <c r="W51">
        <v>10.714520457515045</v>
      </c>
      <c r="X51">
        <v>45.401468993871909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13.214529709872677</v>
      </c>
      <c r="AH51">
        <v>0</v>
      </c>
      <c r="AI51">
        <v>0</v>
      </c>
      <c r="AJ51">
        <v>0</v>
      </c>
      <c r="AK51">
        <v>16.367050817470254</v>
      </c>
      <c r="AL51">
        <v>0</v>
      </c>
      <c r="AM51">
        <v>0</v>
      </c>
      <c r="AN51">
        <v>0.77371198371947392</v>
      </c>
      <c r="AO51">
        <v>0</v>
      </c>
      <c r="AP51">
        <v>7.8848112293884359E-2</v>
      </c>
      <c r="AQ51">
        <v>0</v>
      </c>
      <c r="AR51">
        <v>8.1544234961385929</v>
      </c>
      <c r="AS51">
        <v>6.2927923460655384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18.856186094902341</v>
      </c>
      <c r="BB51">
        <f t="shared" si="0"/>
        <v>432.24874440515464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9.3823573919370968</v>
      </c>
      <c r="L52">
        <v>193.75858811095017</v>
      </c>
      <c r="M52">
        <v>27.866214048889535</v>
      </c>
      <c r="N52">
        <v>35.912020173816472</v>
      </c>
      <c r="O52">
        <v>0</v>
      </c>
      <c r="P52">
        <v>33.720193554688542</v>
      </c>
      <c r="Q52">
        <v>1.8507466013506695</v>
      </c>
      <c r="R52">
        <v>12.837341128427818</v>
      </c>
      <c r="S52">
        <v>8.0156542018081733</v>
      </c>
      <c r="T52">
        <v>0</v>
      </c>
      <c r="U52">
        <v>21.188164907028007</v>
      </c>
      <c r="V52">
        <v>5.5894184977922432</v>
      </c>
      <c r="W52">
        <v>10.714520457515045</v>
      </c>
      <c r="X52">
        <v>45.401468993871909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13.214529709872677</v>
      </c>
      <c r="AH52">
        <v>0</v>
      </c>
      <c r="AI52">
        <v>0</v>
      </c>
      <c r="AJ52">
        <v>0</v>
      </c>
      <c r="AK52">
        <v>16.367050817470254</v>
      </c>
      <c r="AL52">
        <v>0</v>
      </c>
      <c r="AM52">
        <v>0</v>
      </c>
      <c r="AN52">
        <v>0.77371198371947392</v>
      </c>
      <c r="AO52">
        <v>0</v>
      </c>
      <c r="AP52">
        <v>7.8848112293884359E-2</v>
      </c>
      <c r="AQ52">
        <v>0</v>
      </c>
      <c r="AR52">
        <v>8.1544234961385929</v>
      </c>
      <c r="AS52">
        <v>6.2927923460655384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18.856734261505949</v>
      </c>
      <c r="BB52">
        <f t="shared" si="0"/>
        <v>432.26131027213012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9.3823573919370968</v>
      </c>
      <c r="L53">
        <v>193.75858811095017</v>
      </c>
      <c r="M53">
        <v>27.866214048889535</v>
      </c>
      <c r="N53">
        <v>35.912020173816472</v>
      </c>
      <c r="O53">
        <v>0</v>
      </c>
      <c r="P53">
        <v>33.720193554688542</v>
      </c>
      <c r="Q53">
        <v>1.8504847260189978</v>
      </c>
      <c r="R53">
        <v>12.837341128427818</v>
      </c>
      <c r="S53">
        <v>8.0156542018081733</v>
      </c>
      <c r="T53">
        <v>0</v>
      </c>
      <c r="U53">
        <v>21.188164907028007</v>
      </c>
      <c r="V53">
        <v>5.5894184977922432</v>
      </c>
      <c r="W53">
        <v>10.714520457515045</v>
      </c>
      <c r="X53">
        <v>45.401468993871909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13.214529709872677</v>
      </c>
      <c r="AH53">
        <v>0</v>
      </c>
      <c r="AI53">
        <v>0</v>
      </c>
      <c r="AJ53">
        <v>0</v>
      </c>
      <c r="AK53">
        <v>16.367050817470254</v>
      </c>
      <c r="AL53">
        <v>0</v>
      </c>
      <c r="AM53">
        <v>0</v>
      </c>
      <c r="AN53">
        <v>0.77371198371947392</v>
      </c>
      <c r="AO53">
        <v>0</v>
      </c>
      <c r="AP53">
        <v>7.8848112293884359E-2</v>
      </c>
      <c r="AQ53">
        <v>0</v>
      </c>
      <c r="AR53">
        <v>8.1544234961385929</v>
      </c>
      <c r="AS53">
        <v>6.2927923460655384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18.856723315117087</v>
      </c>
      <c r="BB53">
        <f t="shared" si="0"/>
        <v>432.26105934318724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9.3823573919370968</v>
      </c>
      <c r="L54">
        <v>193.75858811095017</v>
      </c>
      <c r="M54">
        <v>27.866214048889535</v>
      </c>
      <c r="N54">
        <v>35.912020173816472</v>
      </c>
      <c r="O54">
        <v>0</v>
      </c>
      <c r="P54">
        <v>33.720193554688542</v>
      </c>
      <c r="Q54">
        <v>1.8504847260189978</v>
      </c>
      <c r="R54">
        <v>12.837341128427818</v>
      </c>
      <c r="S54">
        <v>8.0156542018081733</v>
      </c>
      <c r="T54">
        <v>0</v>
      </c>
      <c r="U54">
        <v>21.188164907028007</v>
      </c>
      <c r="V54">
        <v>5.5894184977922432</v>
      </c>
      <c r="W54">
        <v>10.714520457515045</v>
      </c>
      <c r="X54">
        <v>45.401468993871909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13.214529709872677</v>
      </c>
      <c r="AH54">
        <v>0</v>
      </c>
      <c r="AI54">
        <v>0</v>
      </c>
      <c r="AJ54">
        <v>0</v>
      </c>
      <c r="AK54">
        <v>16.367050817470254</v>
      </c>
      <c r="AL54">
        <v>0</v>
      </c>
      <c r="AM54">
        <v>0</v>
      </c>
      <c r="AN54">
        <v>0.77371198371947392</v>
      </c>
      <c r="AO54">
        <v>0</v>
      </c>
      <c r="AP54">
        <v>7.8848112293884359E-2</v>
      </c>
      <c r="AQ54">
        <v>0</v>
      </c>
      <c r="AR54">
        <v>8.1544234961385929</v>
      </c>
      <c r="AS54">
        <v>6.2927923460655384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18.856723315117087</v>
      </c>
      <c r="BB54">
        <f t="shared" si="0"/>
        <v>432.26105934318724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9.496952970253707</v>
      </c>
      <c r="L55">
        <v>193.76595900018796</v>
      </c>
      <c r="M55">
        <v>27.866214048889535</v>
      </c>
      <c r="N55">
        <v>35.912020173816472</v>
      </c>
      <c r="O55">
        <v>0</v>
      </c>
      <c r="P55">
        <v>33.720193554688542</v>
      </c>
      <c r="Q55">
        <v>1.8580508069786863</v>
      </c>
      <c r="R55">
        <v>12.837341128427818</v>
      </c>
      <c r="S55">
        <v>8.0156542018081733</v>
      </c>
      <c r="T55">
        <v>0</v>
      </c>
      <c r="U55">
        <v>21.188164907028007</v>
      </c>
      <c r="V55">
        <v>5.5894184977922432</v>
      </c>
      <c r="W55">
        <v>10.714520457515045</v>
      </c>
      <c r="X55">
        <v>45.401468993871909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2.7554577178042159</v>
      </c>
      <c r="AG55">
        <v>13.214529709872677</v>
      </c>
      <c r="AH55">
        <v>0</v>
      </c>
      <c r="AI55">
        <v>0</v>
      </c>
      <c r="AJ55">
        <v>0</v>
      </c>
      <c r="AK55">
        <v>16.367050817470254</v>
      </c>
      <c r="AL55">
        <v>0</v>
      </c>
      <c r="AM55">
        <v>0</v>
      </c>
      <c r="AN55">
        <v>0.77371198371947392</v>
      </c>
      <c r="AO55">
        <v>0</v>
      </c>
      <c r="AP55">
        <v>7.8848112293884359E-2</v>
      </c>
      <c r="AQ55">
        <v>0</v>
      </c>
      <c r="AR55">
        <v>10.872564874973909</v>
      </c>
      <c r="AS55">
        <v>6.2927923460655384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19.090934217884524</v>
      </c>
      <c r="BB55">
        <f t="shared" si="0"/>
        <v>437.62998008557355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9.3819560978633199</v>
      </c>
      <c r="L56">
        <v>193.76595900018796</v>
      </c>
      <c r="M56">
        <v>27.866214048889535</v>
      </c>
      <c r="N56">
        <v>35.912020173816472</v>
      </c>
      <c r="O56">
        <v>0</v>
      </c>
      <c r="P56">
        <v>33.720193554688542</v>
      </c>
      <c r="Q56">
        <v>1.8580508069786863</v>
      </c>
      <c r="R56">
        <v>12.837341128427818</v>
      </c>
      <c r="S56">
        <v>8.0156542018081733</v>
      </c>
      <c r="T56">
        <v>0</v>
      </c>
      <c r="U56">
        <v>21.188164907028007</v>
      </c>
      <c r="V56">
        <v>5.5894184977922432</v>
      </c>
      <c r="W56">
        <v>10.714520457515045</v>
      </c>
      <c r="X56">
        <v>45.401468993871909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2.7554577178042159</v>
      </c>
      <c r="AG56">
        <v>13.214529709872677</v>
      </c>
      <c r="AH56">
        <v>0</v>
      </c>
      <c r="AI56">
        <v>0</v>
      </c>
      <c r="AJ56">
        <v>0</v>
      </c>
      <c r="AK56">
        <v>16.367050817470254</v>
      </c>
      <c r="AL56">
        <v>0</v>
      </c>
      <c r="AM56">
        <v>0</v>
      </c>
      <c r="AN56">
        <v>0.77371198371947392</v>
      </c>
      <c r="AO56">
        <v>0</v>
      </c>
      <c r="AP56">
        <v>7.8848112293884359E-2</v>
      </c>
      <c r="AQ56">
        <v>0</v>
      </c>
      <c r="AR56">
        <v>10.872564874973909</v>
      </c>
      <c r="AS56">
        <v>6.2927923460655384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19.086127348618604</v>
      </c>
      <c r="BB56">
        <f t="shared" si="0"/>
        <v>437.51979008244905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9.3821458195921839</v>
      </c>
      <c r="L57">
        <v>193.76595900018796</v>
      </c>
      <c r="M57">
        <v>27.866214048889535</v>
      </c>
      <c r="N57">
        <v>35.912020173816472</v>
      </c>
      <c r="O57">
        <v>0</v>
      </c>
      <c r="P57">
        <v>33.720193554688542</v>
      </c>
      <c r="Q57">
        <v>1.8580508069786863</v>
      </c>
      <c r="R57">
        <v>12.837341128427818</v>
      </c>
      <c r="S57">
        <v>8.0156542018081733</v>
      </c>
      <c r="T57">
        <v>0</v>
      </c>
      <c r="U57">
        <v>21.188164907028007</v>
      </c>
      <c r="V57">
        <v>5.5894184977922432</v>
      </c>
      <c r="W57">
        <v>10.714520457515045</v>
      </c>
      <c r="X57">
        <v>45.401468993871909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2.7554577178042159</v>
      </c>
      <c r="AG57">
        <v>13.214529709872677</v>
      </c>
      <c r="AH57">
        <v>0</v>
      </c>
      <c r="AI57">
        <v>0</v>
      </c>
      <c r="AJ57">
        <v>0</v>
      </c>
      <c r="AK57">
        <v>16.367050817470254</v>
      </c>
      <c r="AL57">
        <v>0</v>
      </c>
      <c r="AM57">
        <v>0</v>
      </c>
      <c r="AN57">
        <v>0.77371198371947392</v>
      </c>
      <c r="AO57">
        <v>0</v>
      </c>
      <c r="AP57">
        <v>7.8848112293884359E-2</v>
      </c>
      <c r="AQ57">
        <v>0</v>
      </c>
      <c r="AR57">
        <v>10.872564874973909</v>
      </c>
      <c r="AS57">
        <v>6.2927923460655384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19.086135278986866</v>
      </c>
      <c r="BB57">
        <f t="shared" si="0"/>
        <v>437.5199718738096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9.3821035055291926</v>
      </c>
      <c r="L58">
        <v>193.76595900018796</v>
      </c>
      <c r="M58">
        <v>27.866214048889535</v>
      </c>
      <c r="N58">
        <v>35.912020173816472</v>
      </c>
      <c r="O58">
        <v>0</v>
      </c>
      <c r="P58">
        <v>33.720193554688542</v>
      </c>
      <c r="Q58">
        <v>1.8580508069786863</v>
      </c>
      <c r="R58">
        <v>12.837341128427818</v>
      </c>
      <c r="S58">
        <v>8.0156542018081733</v>
      </c>
      <c r="T58">
        <v>0</v>
      </c>
      <c r="U58">
        <v>21.188164907028007</v>
      </c>
      <c r="V58">
        <v>5.5894184977922432</v>
      </c>
      <c r="W58">
        <v>10.714520457515045</v>
      </c>
      <c r="X58">
        <v>45.401468993871909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2.7554577178042159</v>
      </c>
      <c r="AG58">
        <v>13.214529709872677</v>
      </c>
      <c r="AH58">
        <v>0</v>
      </c>
      <c r="AI58">
        <v>0</v>
      </c>
      <c r="AJ58">
        <v>0</v>
      </c>
      <c r="AK58">
        <v>16.367050817470254</v>
      </c>
      <c r="AL58">
        <v>0</v>
      </c>
      <c r="AM58">
        <v>0</v>
      </c>
      <c r="AN58">
        <v>0.77371198371947392</v>
      </c>
      <c r="AO58">
        <v>0</v>
      </c>
      <c r="AP58">
        <v>7.8848112293884359E-2</v>
      </c>
      <c r="AQ58">
        <v>0</v>
      </c>
      <c r="AR58">
        <v>10.872564874973909</v>
      </c>
      <c r="AS58">
        <v>6.2927923460655384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19.086133510259039</v>
      </c>
      <c r="BB58">
        <f t="shared" si="0"/>
        <v>437.51993132847446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9.3819115692710007</v>
      </c>
      <c r="L59">
        <v>193.76595900018796</v>
      </c>
      <c r="M59">
        <v>27.866214048889535</v>
      </c>
      <c r="N59">
        <v>35.912020173816472</v>
      </c>
      <c r="O59">
        <v>0</v>
      </c>
      <c r="P59">
        <v>33.720193554688542</v>
      </c>
      <c r="Q59">
        <v>1.8487729321333652</v>
      </c>
      <c r="R59">
        <v>12.837341128427818</v>
      </c>
      <c r="S59">
        <v>8.0156542018081733</v>
      </c>
      <c r="T59">
        <v>0</v>
      </c>
      <c r="U59">
        <v>21.375715359828494</v>
      </c>
      <c r="V59">
        <v>5.5894184977922432</v>
      </c>
      <c r="W59">
        <v>10.714520457515045</v>
      </c>
      <c r="X59">
        <v>45.401468993871909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2.7554577178042159</v>
      </c>
      <c r="AG59">
        <v>13.214529709872677</v>
      </c>
      <c r="AH59">
        <v>0</v>
      </c>
      <c r="AI59">
        <v>0</v>
      </c>
      <c r="AJ59">
        <v>0</v>
      </c>
      <c r="AK59">
        <v>16.367050817470254</v>
      </c>
      <c r="AL59">
        <v>0</v>
      </c>
      <c r="AM59">
        <v>0</v>
      </c>
      <c r="AN59">
        <v>0.77371198371947392</v>
      </c>
      <c r="AO59">
        <v>0</v>
      </c>
      <c r="AP59">
        <v>7.8848112293884359E-2</v>
      </c>
      <c r="AQ59">
        <v>0</v>
      </c>
      <c r="AR59">
        <v>6.115817542058025</v>
      </c>
      <c r="AS59">
        <v>6.2927923460655384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18.894745242566081</v>
      </c>
      <c r="BB59">
        <f t="shared" si="0"/>
        <v>433.1326529049486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9.3821461045641001</v>
      </c>
      <c r="L60">
        <v>193.76595900018796</v>
      </c>
      <c r="M60">
        <v>27.866214048889535</v>
      </c>
      <c r="N60">
        <v>35.912020173816472</v>
      </c>
      <c r="O60">
        <v>0</v>
      </c>
      <c r="P60">
        <v>33.720193554688542</v>
      </c>
      <c r="Q60">
        <v>1.8487729321333652</v>
      </c>
      <c r="R60">
        <v>12.837341128427818</v>
      </c>
      <c r="S60">
        <v>8.0156542018081733</v>
      </c>
      <c r="T60">
        <v>0</v>
      </c>
      <c r="U60">
        <v>21.394098463933936</v>
      </c>
      <c r="V60">
        <v>5.5894184977922432</v>
      </c>
      <c r="W60">
        <v>10.714520457515045</v>
      </c>
      <c r="X60">
        <v>45.401468993871909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2.7554577178042159</v>
      </c>
      <c r="AG60">
        <v>13.214529709872677</v>
      </c>
      <c r="AH60">
        <v>0</v>
      </c>
      <c r="AI60">
        <v>0</v>
      </c>
      <c r="AJ60">
        <v>0</v>
      </c>
      <c r="AK60">
        <v>16.367050817470254</v>
      </c>
      <c r="AL60">
        <v>0</v>
      </c>
      <c r="AM60">
        <v>0</v>
      </c>
      <c r="AN60">
        <v>0.77371198371947392</v>
      </c>
      <c r="AO60">
        <v>0</v>
      </c>
      <c r="AP60">
        <v>7.8848112293884359E-2</v>
      </c>
      <c r="AQ60">
        <v>0</v>
      </c>
      <c r="AR60">
        <v>6.115817542058025</v>
      </c>
      <c r="AS60">
        <v>6.2927923460655384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18.895523459892935</v>
      </c>
      <c r="BB60">
        <f t="shared" si="0"/>
        <v>433.15049232702023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9.3820862698070702</v>
      </c>
      <c r="L61">
        <v>193.76595900018796</v>
      </c>
      <c r="M61">
        <v>27.866214048889535</v>
      </c>
      <c r="N61">
        <v>35.912020173816472</v>
      </c>
      <c r="O61">
        <v>0</v>
      </c>
      <c r="P61">
        <v>33.720193554688542</v>
      </c>
      <c r="Q61">
        <v>1.8443127278291511</v>
      </c>
      <c r="R61">
        <v>12.837341128427818</v>
      </c>
      <c r="S61">
        <v>8.0156542018081733</v>
      </c>
      <c r="T61">
        <v>0</v>
      </c>
      <c r="U61">
        <v>21.394098463933936</v>
      </c>
      <c r="V61">
        <v>5.5894184977922432</v>
      </c>
      <c r="W61">
        <v>10.714520457515045</v>
      </c>
      <c r="X61">
        <v>45.401468993871909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2.7554577178042159</v>
      </c>
      <c r="AG61">
        <v>13.214529709872677</v>
      </c>
      <c r="AH61">
        <v>0</v>
      </c>
      <c r="AI61">
        <v>0</v>
      </c>
      <c r="AJ61">
        <v>0</v>
      </c>
      <c r="AK61">
        <v>16.367050817470254</v>
      </c>
      <c r="AL61">
        <v>0</v>
      </c>
      <c r="AM61">
        <v>0</v>
      </c>
      <c r="AN61">
        <v>0.77371198371947392</v>
      </c>
      <c r="AO61">
        <v>0</v>
      </c>
      <c r="AP61">
        <v>7.8848112293884359E-2</v>
      </c>
      <c r="AQ61">
        <v>0</v>
      </c>
      <c r="AR61">
        <v>6.115817542058025</v>
      </c>
      <c r="AS61">
        <v>6.2927923460655384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18.895334522260178</v>
      </c>
      <c r="BB61">
        <f t="shared" si="0"/>
        <v>433.14616122559175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9.3821620487244886</v>
      </c>
      <c r="L62">
        <v>193.76595900018796</v>
      </c>
      <c r="M62">
        <v>27.866214048889535</v>
      </c>
      <c r="N62">
        <v>35.912020173816472</v>
      </c>
      <c r="O62">
        <v>0</v>
      </c>
      <c r="P62">
        <v>33.720193554688542</v>
      </c>
      <c r="Q62">
        <v>1.8443127278291511</v>
      </c>
      <c r="R62">
        <v>12.837341128427818</v>
      </c>
      <c r="S62">
        <v>8.0156542018081733</v>
      </c>
      <c r="T62">
        <v>0</v>
      </c>
      <c r="U62">
        <v>21.394098463933936</v>
      </c>
      <c r="V62">
        <v>5.5894184977922432</v>
      </c>
      <c r="W62">
        <v>10.714520457515045</v>
      </c>
      <c r="X62">
        <v>45.401468993871909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2.7554577178042159</v>
      </c>
      <c r="AG62">
        <v>13.214529709872677</v>
      </c>
      <c r="AH62">
        <v>0</v>
      </c>
      <c r="AI62">
        <v>0</v>
      </c>
      <c r="AJ62">
        <v>0</v>
      </c>
      <c r="AK62">
        <v>16.367050817470254</v>
      </c>
      <c r="AL62">
        <v>0</v>
      </c>
      <c r="AM62">
        <v>0</v>
      </c>
      <c r="AN62">
        <v>0.77371198371947392</v>
      </c>
      <c r="AO62">
        <v>0</v>
      </c>
      <c r="AP62">
        <v>7.8848112293884359E-2</v>
      </c>
      <c r="AQ62">
        <v>0</v>
      </c>
      <c r="AR62">
        <v>6.115817542058025</v>
      </c>
      <c r="AS62">
        <v>6.2927923460655384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18.895337689818923</v>
      </c>
      <c r="BB62">
        <f t="shared" si="0"/>
        <v>433.14623383695044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9.3822483845594711</v>
      </c>
      <c r="L63">
        <v>193.76595900018796</v>
      </c>
      <c r="M63">
        <v>27.866214048889535</v>
      </c>
      <c r="N63">
        <v>35.912020173816472</v>
      </c>
      <c r="O63">
        <v>0</v>
      </c>
      <c r="P63">
        <v>33.720193554688542</v>
      </c>
      <c r="Q63">
        <v>1.8446472751660665</v>
      </c>
      <c r="R63">
        <v>12.837341128427818</v>
      </c>
      <c r="S63">
        <v>8.0156542018081733</v>
      </c>
      <c r="T63">
        <v>0</v>
      </c>
      <c r="U63">
        <v>21.394098463933936</v>
      </c>
      <c r="V63">
        <v>5.5894184977922432</v>
      </c>
      <c r="W63">
        <v>10.714520457515045</v>
      </c>
      <c r="X63">
        <v>45.401468993871909</v>
      </c>
      <c r="Y63">
        <v>0</v>
      </c>
      <c r="Z63">
        <v>0.33853660613650594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2.7554577178042159</v>
      </c>
      <c r="AG63">
        <v>13.214529709872677</v>
      </c>
      <c r="AH63">
        <v>0</v>
      </c>
      <c r="AI63">
        <v>0</v>
      </c>
      <c r="AJ63">
        <v>0</v>
      </c>
      <c r="AK63">
        <v>16.367050817470254</v>
      </c>
      <c r="AL63">
        <v>0</v>
      </c>
      <c r="AM63">
        <v>0</v>
      </c>
      <c r="AN63">
        <v>0.77371198371947392</v>
      </c>
      <c r="AO63">
        <v>0</v>
      </c>
      <c r="AP63">
        <v>7.8848112293884359E-2</v>
      </c>
      <c r="AQ63">
        <v>0</v>
      </c>
      <c r="AR63">
        <v>10.872564874973909</v>
      </c>
      <c r="AS63">
        <v>6.4997920542684193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19.116990739190776</v>
      </c>
      <c r="BB63">
        <f t="shared" si="0"/>
        <v>438.22728531800567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9.3822562218736536</v>
      </c>
      <c r="L64">
        <v>193.76595900018796</v>
      </c>
      <c r="M64">
        <v>27.866214048889535</v>
      </c>
      <c r="N64">
        <v>35.912020173816472</v>
      </c>
      <c r="O64">
        <v>0</v>
      </c>
      <c r="P64">
        <v>33.720193554688542</v>
      </c>
      <c r="Q64">
        <v>1.8446472751660665</v>
      </c>
      <c r="R64">
        <v>12.837341128427818</v>
      </c>
      <c r="S64">
        <v>8.0156542018081733</v>
      </c>
      <c r="T64">
        <v>0</v>
      </c>
      <c r="U64">
        <v>21.394098463933936</v>
      </c>
      <c r="V64">
        <v>5.5894184977922432</v>
      </c>
      <c r="W64">
        <v>10.714520457515045</v>
      </c>
      <c r="X64">
        <v>45.401468993871909</v>
      </c>
      <c r="Y64">
        <v>0</v>
      </c>
      <c r="Z64">
        <v>2.0170012402421205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2.7554577178042159</v>
      </c>
      <c r="AG64">
        <v>13.214529709872677</v>
      </c>
      <c r="AH64">
        <v>0</v>
      </c>
      <c r="AI64">
        <v>0</v>
      </c>
      <c r="AJ64">
        <v>0</v>
      </c>
      <c r="AK64">
        <v>16.367050817470254</v>
      </c>
      <c r="AL64">
        <v>0</v>
      </c>
      <c r="AM64">
        <v>1.6179420340221247</v>
      </c>
      <c r="AN64">
        <v>0.77371198371947392</v>
      </c>
      <c r="AO64">
        <v>0</v>
      </c>
      <c r="AP64">
        <v>7.8848112293884359E-2</v>
      </c>
      <c r="AQ64">
        <v>4.7058751623878097</v>
      </c>
      <c r="AR64">
        <v>10.872564874973909</v>
      </c>
      <c r="AS64">
        <v>6.4997920542684193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19.451486447306067</v>
      </c>
      <c r="BB64">
        <f t="shared" si="0"/>
        <v>445.89507927772013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9.3819096080869588</v>
      </c>
      <c r="L65">
        <v>193.76595900018796</v>
      </c>
      <c r="M65">
        <v>27.866214048889535</v>
      </c>
      <c r="N65">
        <v>35.912020173816472</v>
      </c>
      <c r="O65">
        <v>0</v>
      </c>
      <c r="P65">
        <v>33.720193554688542</v>
      </c>
      <c r="Q65">
        <v>1.8447343535159622</v>
      </c>
      <c r="R65">
        <v>12.837341128427818</v>
      </c>
      <c r="S65">
        <v>8.0156542018081733</v>
      </c>
      <c r="T65">
        <v>0</v>
      </c>
      <c r="U65">
        <v>21.480180898629101</v>
      </c>
      <c r="V65">
        <v>5.5894184977922432</v>
      </c>
      <c r="W65">
        <v>10.714520457515045</v>
      </c>
      <c r="X65">
        <v>45.401468993871909</v>
      </c>
      <c r="Y65">
        <v>0</v>
      </c>
      <c r="Z65">
        <v>2.0170012402421205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2.7554577178042159</v>
      </c>
      <c r="AG65">
        <v>13.214529709872677</v>
      </c>
      <c r="AH65">
        <v>0</v>
      </c>
      <c r="AI65">
        <v>0</v>
      </c>
      <c r="AJ65">
        <v>0</v>
      </c>
      <c r="AK65">
        <v>16.367050817470254</v>
      </c>
      <c r="AL65">
        <v>0</v>
      </c>
      <c r="AM65">
        <v>3.2358837550615731</v>
      </c>
      <c r="AN65">
        <v>0.77371198371947392</v>
      </c>
      <c r="AO65">
        <v>0</v>
      </c>
      <c r="AP65">
        <v>7.8848112293884359E-2</v>
      </c>
      <c r="AQ65">
        <v>9.4117503247756193</v>
      </c>
      <c r="AR65">
        <v>10.872564874973909</v>
      </c>
      <c r="AS65">
        <v>6.4997920542684193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19.719409390222324</v>
      </c>
      <c r="BB65">
        <f t="shared" si="0"/>
        <v>452.03679611748953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9.3819329804306424</v>
      </c>
      <c r="L66">
        <v>193.76595900018796</v>
      </c>
      <c r="M66">
        <v>27.866214048889535</v>
      </c>
      <c r="N66">
        <v>35.912020173816472</v>
      </c>
      <c r="O66">
        <v>0</v>
      </c>
      <c r="P66">
        <v>33.720193554688542</v>
      </c>
      <c r="Q66">
        <v>1.8490969148175362</v>
      </c>
      <c r="R66">
        <v>12.837341128427818</v>
      </c>
      <c r="S66">
        <v>8.0156542018081733</v>
      </c>
      <c r="T66">
        <v>0</v>
      </c>
      <c r="U66">
        <v>21.481784462221896</v>
      </c>
      <c r="V66">
        <v>5.5894184977922432</v>
      </c>
      <c r="W66">
        <v>10.714520457515045</v>
      </c>
      <c r="X66">
        <v>45.401468993871909</v>
      </c>
      <c r="Y66">
        <v>0</v>
      </c>
      <c r="Z66">
        <v>2.0170012402421205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2.7554577178042159</v>
      </c>
      <c r="AG66">
        <v>13.214529709872677</v>
      </c>
      <c r="AH66">
        <v>0</v>
      </c>
      <c r="AI66">
        <v>0</v>
      </c>
      <c r="AJ66">
        <v>0</v>
      </c>
      <c r="AK66">
        <v>16.367050817470254</v>
      </c>
      <c r="AL66">
        <v>0</v>
      </c>
      <c r="AM66">
        <v>4.9285000127322069</v>
      </c>
      <c r="AN66">
        <v>0.77371198371947392</v>
      </c>
      <c r="AO66">
        <v>0</v>
      </c>
      <c r="AP66">
        <v>7.8848112293884359E-2</v>
      </c>
      <c r="AQ66">
        <v>14.117625176789813</v>
      </c>
      <c r="AR66">
        <v>10.872564874973909</v>
      </c>
      <c r="AS66">
        <v>6.4997920542684193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19.987116679591697</v>
      </c>
      <c r="BB66">
        <f t="shared" si="0"/>
        <v>458.17356943504308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9.3822013163033908</v>
      </c>
      <c r="L67">
        <v>193.76595900018796</v>
      </c>
      <c r="M67">
        <v>27.866214048889535</v>
      </c>
      <c r="N67">
        <v>35.912020173816472</v>
      </c>
      <c r="O67">
        <v>0</v>
      </c>
      <c r="P67">
        <v>33.720193554688542</v>
      </c>
      <c r="Q67">
        <v>1.8447343535159622</v>
      </c>
      <c r="R67">
        <v>12.837341128427818</v>
      </c>
      <c r="S67">
        <v>8.0156542018081733</v>
      </c>
      <c r="T67">
        <v>0</v>
      </c>
      <c r="U67">
        <v>21.481784462221896</v>
      </c>
      <c r="V67">
        <v>5.5894184977922432</v>
      </c>
      <c r="W67">
        <v>10.714520457515045</v>
      </c>
      <c r="X67">
        <v>45.401468993871909</v>
      </c>
      <c r="Y67">
        <v>0</v>
      </c>
      <c r="Z67">
        <v>2.0170012402421205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2.7554577178042159</v>
      </c>
      <c r="AG67">
        <v>13.214529709872677</v>
      </c>
      <c r="AH67">
        <v>0</v>
      </c>
      <c r="AI67">
        <v>0</v>
      </c>
      <c r="AJ67">
        <v>0</v>
      </c>
      <c r="AK67">
        <v>16.367050817470254</v>
      </c>
      <c r="AL67">
        <v>0</v>
      </c>
      <c r="AM67">
        <v>4.9285000127322069</v>
      </c>
      <c r="AN67">
        <v>0.77371198371947392</v>
      </c>
      <c r="AO67">
        <v>0</v>
      </c>
      <c r="AP67">
        <v>7.8848112293884359E-2</v>
      </c>
      <c r="AQ67">
        <v>14.117625176789813</v>
      </c>
      <c r="AR67">
        <v>11.212332267167605</v>
      </c>
      <c r="AS67">
        <v>7.0379913596326444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20.023644548926701</v>
      </c>
      <c r="BB67">
        <f t="shared" si="0"/>
        <v>459.0109140378371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9.3820626029901693</v>
      </c>
      <c r="L68">
        <v>193.76595900018796</v>
      </c>
      <c r="M68">
        <v>27.866214048889535</v>
      </c>
      <c r="N68">
        <v>35.912020173816472</v>
      </c>
      <c r="O68">
        <v>0</v>
      </c>
      <c r="P68">
        <v>33.720193554688542</v>
      </c>
      <c r="Q68">
        <v>1.8447343535159622</v>
      </c>
      <c r="R68">
        <v>12.837341128427818</v>
      </c>
      <c r="S68">
        <v>8.0156542018081733</v>
      </c>
      <c r="T68">
        <v>0</v>
      </c>
      <c r="U68">
        <v>21.481784462221896</v>
      </c>
      <c r="V68">
        <v>5.5894184977922432</v>
      </c>
      <c r="W68">
        <v>10.714520457515045</v>
      </c>
      <c r="X68">
        <v>45.401468993871909</v>
      </c>
      <c r="Y68">
        <v>0</v>
      </c>
      <c r="Z68">
        <v>2.0170012402421205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2.7554577178042159</v>
      </c>
      <c r="AG68">
        <v>13.214529709872677</v>
      </c>
      <c r="AH68">
        <v>0.88352299989563765</v>
      </c>
      <c r="AI68">
        <v>0</v>
      </c>
      <c r="AJ68">
        <v>0</v>
      </c>
      <c r="AK68">
        <v>16.367050817470254</v>
      </c>
      <c r="AL68">
        <v>0</v>
      </c>
      <c r="AM68">
        <v>4.9285000127322069</v>
      </c>
      <c r="AN68">
        <v>0.77371198371947392</v>
      </c>
      <c r="AO68">
        <v>0</v>
      </c>
      <c r="AP68">
        <v>7.8848112293884359E-2</v>
      </c>
      <c r="AQ68">
        <v>18.823500339177624</v>
      </c>
      <c r="AR68">
        <v>11.212332267167605</v>
      </c>
      <c r="AS68">
        <v>7.0379913596326444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20.257275593893649</v>
      </c>
      <c r="BB68">
        <f t="shared" ref="BB68:BB99" si="1">SUM(B68:AZ68)-BA68</f>
        <v>464.36654244184041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9.6743648140160587</v>
      </c>
      <c r="L69">
        <v>193.76595900018796</v>
      </c>
      <c r="M69">
        <v>27.866214048889535</v>
      </c>
      <c r="N69">
        <v>35.912020173816472</v>
      </c>
      <c r="O69">
        <v>0</v>
      </c>
      <c r="P69">
        <v>33.720193554688542</v>
      </c>
      <c r="Q69">
        <v>1.8502603071834214</v>
      </c>
      <c r="R69">
        <v>12.837341128427818</v>
      </c>
      <c r="S69">
        <v>8.0156542018081733</v>
      </c>
      <c r="T69">
        <v>0</v>
      </c>
      <c r="U69">
        <v>21.481784462221896</v>
      </c>
      <c r="V69">
        <v>5.5894184977922432</v>
      </c>
      <c r="W69">
        <v>10.714520457515045</v>
      </c>
      <c r="X69">
        <v>45.401468993871909</v>
      </c>
      <c r="Y69">
        <v>0</v>
      </c>
      <c r="Z69">
        <v>2.0170012402421205</v>
      </c>
      <c r="AA69">
        <v>2.6987523360467542</v>
      </c>
      <c r="AB69">
        <v>0</v>
      </c>
      <c r="AC69">
        <v>0</v>
      </c>
      <c r="AD69">
        <v>0</v>
      </c>
      <c r="AE69">
        <v>0</v>
      </c>
      <c r="AF69">
        <v>2.7554577178042159</v>
      </c>
      <c r="AG69">
        <v>13.214529709872677</v>
      </c>
      <c r="AH69">
        <v>5.8901537507827166</v>
      </c>
      <c r="AI69">
        <v>0</v>
      </c>
      <c r="AJ69">
        <v>0</v>
      </c>
      <c r="AK69">
        <v>16.367050817470254</v>
      </c>
      <c r="AL69">
        <v>0</v>
      </c>
      <c r="AM69">
        <v>4.9285000127322069</v>
      </c>
      <c r="AN69">
        <v>0.79305488603631813</v>
      </c>
      <c r="AO69">
        <v>0</v>
      </c>
      <c r="AP69">
        <v>7.8848112293884359E-2</v>
      </c>
      <c r="AQ69">
        <v>18.823500339177624</v>
      </c>
      <c r="AR69">
        <v>11.212332267167605</v>
      </c>
      <c r="AS69">
        <v>7.4519907760384045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20.609923533134271</v>
      </c>
      <c r="BB69">
        <f t="shared" si="1"/>
        <v>472.45044807294954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9.3819775914977921</v>
      </c>
      <c r="L70">
        <v>193.76595900018796</v>
      </c>
      <c r="M70">
        <v>27.866214048889535</v>
      </c>
      <c r="N70">
        <v>35.912020173816472</v>
      </c>
      <c r="O70">
        <v>0</v>
      </c>
      <c r="P70">
        <v>33.720193554688542</v>
      </c>
      <c r="Q70">
        <v>1.8251747611567009</v>
      </c>
      <c r="R70">
        <v>12.837341128427818</v>
      </c>
      <c r="S70">
        <v>8.0156542018081733</v>
      </c>
      <c r="T70">
        <v>0</v>
      </c>
      <c r="U70">
        <v>21.481784462221896</v>
      </c>
      <c r="V70">
        <v>5.5894184977922432</v>
      </c>
      <c r="W70">
        <v>10.714520457515045</v>
      </c>
      <c r="X70">
        <v>45.401468993871909</v>
      </c>
      <c r="Y70">
        <v>0</v>
      </c>
      <c r="Z70">
        <v>2.0170012402421205</v>
      </c>
      <c r="AA70">
        <v>4.3034159131705279</v>
      </c>
      <c r="AB70">
        <v>1.0390379398872889</v>
      </c>
      <c r="AC70">
        <v>0</v>
      </c>
      <c r="AD70">
        <v>0</v>
      </c>
      <c r="AE70">
        <v>5.1159249290336062</v>
      </c>
      <c r="AF70">
        <v>2.7554577178042159</v>
      </c>
      <c r="AG70">
        <v>13.214529709872677</v>
      </c>
      <c r="AH70">
        <v>7.0681846263828012</v>
      </c>
      <c r="AI70">
        <v>0</v>
      </c>
      <c r="AJ70">
        <v>0</v>
      </c>
      <c r="AK70">
        <v>16.367050817470254</v>
      </c>
      <c r="AL70">
        <v>0</v>
      </c>
      <c r="AM70">
        <v>4.9285000127322069</v>
      </c>
      <c r="AN70">
        <v>0.79305488603631813</v>
      </c>
      <c r="AO70">
        <v>0</v>
      </c>
      <c r="AP70">
        <v>7.8848112293884359E-2</v>
      </c>
      <c r="AQ70">
        <v>18.823500339177624</v>
      </c>
      <c r="AR70">
        <v>11.212332267167605</v>
      </c>
      <c r="AS70">
        <v>7.4519907760384045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20.970247247453841</v>
      </c>
      <c r="BB70">
        <f t="shared" si="1"/>
        <v>480.71030891172973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9.2675981341838369</v>
      </c>
      <c r="L71">
        <v>193.76506864940822</v>
      </c>
      <c r="M71">
        <v>27.866214048889535</v>
      </c>
      <c r="N71">
        <v>35.912020173816472</v>
      </c>
      <c r="O71">
        <v>0</v>
      </c>
      <c r="P71">
        <v>33.720193554688542</v>
      </c>
      <c r="Q71">
        <v>1.8251747611567009</v>
      </c>
      <c r="R71">
        <v>12.837341128427818</v>
      </c>
      <c r="S71">
        <v>8.0156542018081733</v>
      </c>
      <c r="T71">
        <v>0</v>
      </c>
      <c r="U71">
        <v>21.481784462221896</v>
      </c>
      <c r="V71">
        <v>5.5894184977922432</v>
      </c>
      <c r="W71">
        <v>10.714520457515045</v>
      </c>
      <c r="X71">
        <v>45.401468993871909</v>
      </c>
      <c r="Y71">
        <v>0</v>
      </c>
      <c r="Z71">
        <v>2.0170012402421205</v>
      </c>
      <c r="AA71">
        <v>5.4704437946149014</v>
      </c>
      <c r="AB71">
        <v>4.0730287617407637</v>
      </c>
      <c r="AC71">
        <v>0.79358924754748483</v>
      </c>
      <c r="AD71">
        <v>0.82276800250469628</v>
      </c>
      <c r="AE71">
        <v>5.1159249290336062</v>
      </c>
      <c r="AF71">
        <v>5.5109154356084318</v>
      </c>
      <c r="AG71">
        <v>13.214529709872677</v>
      </c>
      <c r="AH71">
        <v>10.896784501669798</v>
      </c>
      <c r="AI71">
        <v>0</v>
      </c>
      <c r="AJ71">
        <v>0</v>
      </c>
      <c r="AK71">
        <v>16.367050817470254</v>
      </c>
      <c r="AL71">
        <v>0</v>
      </c>
      <c r="AM71">
        <v>4.9285000127322069</v>
      </c>
      <c r="AN71">
        <v>0.79305488603631813</v>
      </c>
      <c r="AO71">
        <v>0</v>
      </c>
      <c r="AP71">
        <v>0.94617894844500083</v>
      </c>
      <c r="AQ71">
        <v>18.823500339177624</v>
      </c>
      <c r="AR71">
        <v>7.4748883915675215</v>
      </c>
      <c r="AS71">
        <v>7.4519907760384045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21.363838166667819</v>
      </c>
      <c r="BB71">
        <f t="shared" si="1"/>
        <v>489.73276869141421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9.3820602436367988</v>
      </c>
      <c r="L72">
        <v>193.76506864940822</v>
      </c>
      <c r="M72">
        <v>27.866214048889535</v>
      </c>
      <c r="N72">
        <v>35.912020173816472</v>
      </c>
      <c r="O72">
        <v>0</v>
      </c>
      <c r="P72">
        <v>33.720193554688542</v>
      </c>
      <c r="Q72">
        <v>1.8251747611567009</v>
      </c>
      <c r="R72">
        <v>12.837341128427818</v>
      </c>
      <c r="S72">
        <v>8.0156542018081733</v>
      </c>
      <c r="T72">
        <v>0</v>
      </c>
      <c r="U72">
        <v>21.481784462221896</v>
      </c>
      <c r="V72">
        <v>5.5894184977922432</v>
      </c>
      <c r="W72">
        <v>10.714520457515045</v>
      </c>
      <c r="X72">
        <v>45.401468993871909</v>
      </c>
      <c r="Y72">
        <v>0</v>
      </c>
      <c r="Z72">
        <v>4.0340021603005631</v>
      </c>
      <c r="AA72">
        <v>8.6476776581089538</v>
      </c>
      <c r="AB72">
        <v>4.0730287617407637</v>
      </c>
      <c r="AC72">
        <v>3.0156385149238152</v>
      </c>
      <c r="AD72">
        <v>5.6770989355040697</v>
      </c>
      <c r="AE72">
        <v>10.231850170945522</v>
      </c>
      <c r="AF72">
        <v>8.2663728399081595</v>
      </c>
      <c r="AG72">
        <v>13.214529709872677</v>
      </c>
      <c r="AH72">
        <v>21.823019696827384</v>
      </c>
      <c r="AI72">
        <v>0</v>
      </c>
      <c r="AJ72">
        <v>0</v>
      </c>
      <c r="AK72">
        <v>16.367050817470254</v>
      </c>
      <c r="AL72">
        <v>0</v>
      </c>
      <c r="AM72">
        <v>4.9285000127322069</v>
      </c>
      <c r="AN72">
        <v>0.79305488603631813</v>
      </c>
      <c r="AO72">
        <v>0</v>
      </c>
      <c r="AP72">
        <v>0.94617894844500083</v>
      </c>
      <c r="AQ72">
        <v>18.823500339177624</v>
      </c>
      <c r="AR72">
        <v>7.4748883915675215</v>
      </c>
      <c r="AS72">
        <v>7.4519907760384045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22.667274814940377</v>
      </c>
      <c r="BB72">
        <f t="shared" si="1"/>
        <v>519.61202697789224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9.3821222086876066</v>
      </c>
      <c r="L73">
        <v>193.75858811095017</v>
      </c>
      <c r="M73">
        <v>27.866214048889535</v>
      </c>
      <c r="N73">
        <v>35.912020173816472</v>
      </c>
      <c r="O73">
        <v>0</v>
      </c>
      <c r="P73">
        <v>33.720193554688542</v>
      </c>
      <c r="Q73">
        <v>1.8251747611567009</v>
      </c>
      <c r="R73">
        <v>12.837341128427818</v>
      </c>
      <c r="S73">
        <v>8.0156542018081733</v>
      </c>
      <c r="T73">
        <v>0</v>
      </c>
      <c r="U73">
        <v>21.481784462221896</v>
      </c>
      <c r="V73">
        <v>5.5894184977922432</v>
      </c>
      <c r="W73">
        <v>10.714520457515045</v>
      </c>
      <c r="X73">
        <v>45.401468993871909</v>
      </c>
      <c r="Y73">
        <v>0</v>
      </c>
      <c r="Z73">
        <v>6.051003400542684</v>
      </c>
      <c r="AA73">
        <v>8.6476776581089538</v>
      </c>
      <c r="AB73">
        <v>8.2125558594239187</v>
      </c>
      <c r="AC73">
        <v>6.0372292268837402</v>
      </c>
      <c r="AD73">
        <v>8.5156480901690674</v>
      </c>
      <c r="AE73">
        <v>15.400533266958879</v>
      </c>
      <c r="AF73">
        <v>9.3685561778334367</v>
      </c>
      <c r="AG73">
        <v>13.214529709872677</v>
      </c>
      <c r="AH73">
        <v>29.097359491233558</v>
      </c>
      <c r="AI73">
        <v>1.5866969753704863</v>
      </c>
      <c r="AJ73">
        <v>0</v>
      </c>
      <c r="AK73">
        <v>16.367050817470254</v>
      </c>
      <c r="AL73">
        <v>0</v>
      </c>
      <c r="AM73">
        <v>4.9285000127322069</v>
      </c>
      <c r="AN73">
        <v>0.79305488603631813</v>
      </c>
      <c r="AO73">
        <v>0</v>
      </c>
      <c r="AP73">
        <v>0.94617894844500083</v>
      </c>
      <c r="AQ73">
        <v>18.823500339177624</v>
      </c>
      <c r="AR73">
        <v>8.1544234961385929</v>
      </c>
      <c r="AS73">
        <v>6.4997920542684193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23.790419464238528</v>
      </c>
      <c r="BB73">
        <f t="shared" si="1"/>
        <v>545.35837154625324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9.3821222086876066</v>
      </c>
      <c r="L74">
        <v>193.75858811095017</v>
      </c>
      <c r="M74">
        <v>27.866214048889535</v>
      </c>
      <c r="N74">
        <v>35.912020173816472</v>
      </c>
      <c r="O74">
        <v>0</v>
      </c>
      <c r="P74">
        <v>33.720193554688542</v>
      </c>
      <c r="Q74">
        <v>1.8251747611567009</v>
      </c>
      <c r="R74">
        <v>12.837341128427818</v>
      </c>
      <c r="S74">
        <v>8.0156542018081733</v>
      </c>
      <c r="T74">
        <v>0</v>
      </c>
      <c r="U74">
        <v>21.481784462221896</v>
      </c>
      <c r="V74">
        <v>5.5894184977922432</v>
      </c>
      <c r="W74">
        <v>10.714520457515045</v>
      </c>
      <c r="X74">
        <v>45.401468993871909</v>
      </c>
      <c r="Y74">
        <v>0</v>
      </c>
      <c r="Z74">
        <v>6.051003400542684</v>
      </c>
      <c r="AA74">
        <v>8.6476776581089538</v>
      </c>
      <c r="AB74">
        <v>8.2125558594239187</v>
      </c>
      <c r="AC74">
        <v>6.0372292268837402</v>
      </c>
      <c r="AD74">
        <v>8.5156480901690674</v>
      </c>
      <c r="AE74">
        <v>15.400533266958879</v>
      </c>
      <c r="AF74">
        <v>9.3685561778334367</v>
      </c>
      <c r="AG74">
        <v>13.214529709872677</v>
      </c>
      <c r="AH74">
        <v>36.371699285639743</v>
      </c>
      <c r="AI74">
        <v>5.1567652481736586</v>
      </c>
      <c r="AJ74">
        <v>0</v>
      </c>
      <c r="AK74">
        <v>16.367050817470254</v>
      </c>
      <c r="AL74">
        <v>0</v>
      </c>
      <c r="AM74">
        <v>4.9285000127322069</v>
      </c>
      <c r="AN74">
        <v>0.79305488603631813</v>
      </c>
      <c r="AO74">
        <v>0</v>
      </c>
      <c r="AP74">
        <v>0.94617894844500083</v>
      </c>
      <c r="AQ74">
        <v>18.823500339177624</v>
      </c>
      <c r="AR74">
        <v>8.1544234961385929</v>
      </c>
      <c r="AS74">
        <v>6.4997920542684193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24.243715721447888</v>
      </c>
      <c r="BB74">
        <f t="shared" si="1"/>
        <v>555.74948335625322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9.3821222086876066</v>
      </c>
      <c r="L75">
        <v>193.75858811095017</v>
      </c>
      <c r="M75">
        <v>27.866214048889535</v>
      </c>
      <c r="N75">
        <v>35.912020173816472</v>
      </c>
      <c r="O75">
        <v>0</v>
      </c>
      <c r="P75">
        <v>33.720193554688542</v>
      </c>
      <c r="Q75">
        <v>1.8251747611567009</v>
      </c>
      <c r="R75">
        <v>12.837341128427818</v>
      </c>
      <c r="S75">
        <v>8.0156542018081733</v>
      </c>
      <c r="T75">
        <v>0</v>
      </c>
      <c r="U75">
        <v>21.481784462221896</v>
      </c>
      <c r="V75">
        <v>5.5894184977922432</v>
      </c>
      <c r="W75">
        <v>10.714520457515045</v>
      </c>
      <c r="X75">
        <v>45.401468993871909</v>
      </c>
      <c r="Y75">
        <v>0</v>
      </c>
      <c r="Z75">
        <v>6.051003400542684</v>
      </c>
      <c r="AA75">
        <v>8.6476776581089538</v>
      </c>
      <c r="AB75">
        <v>8.2125558594239187</v>
      </c>
      <c r="AC75">
        <v>6.0372292268837402</v>
      </c>
      <c r="AD75">
        <v>8.5156480901690674</v>
      </c>
      <c r="AE75">
        <v>15.400533266958879</v>
      </c>
      <c r="AF75">
        <v>9.3685561778334367</v>
      </c>
      <c r="AG75">
        <v>13.214529709872677</v>
      </c>
      <c r="AH75">
        <v>36.371699285639743</v>
      </c>
      <c r="AI75">
        <v>5.1567652481736586</v>
      </c>
      <c r="AJ75">
        <v>0</v>
      </c>
      <c r="AK75">
        <v>16.367050817470254</v>
      </c>
      <c r="AL75">
        <v>0</v>
      </c>
      <c r="AM75">
        <v>4.9285000127322069</v>
      </c>
      <c r="AN75">
        <v>0.79305488603631813</v>
      </c>
      <c r="AO75">
        <v>0</v>
      </c>
      <c r="AP75">
        <v>7.8848112293884359E-2</v>
      </c>
      <c r="AQ75">
        <v>18.823500339177624</v>
      </c>
      <c r="AR75">
        <v>8.1544234961385929</v>
      </c>
      <c r="AS75">
        <v>6.4997920542684193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24.20746129249677</v>
      </c>
      <c r="BB75">
        <f t="shared" si="1"/>
        <v>554.91840694905329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9.3821222086876066</v>
      </c>
      <c r="L76">
        <v>193.75858811095017</v>
      </c>
      <c r="M76">
        <v>27.866214048889535</v>
      </c>
      <c r="N76">
        <v>35.912020173816472</v>
      </c>
      <c r="O76">
        <v>0</v>
      </c>
      <c r="P76">
        <v>33.720193554688542</v>
      </c>
      <c r="Q76">
        <v>1.8251747611567009</v>
      </c>
      <c r="R76">
        <v>12.837341128427818</v>
      </c>
      <c r="S76">
        <v>8.0156542018081733</v>
      </c>
      <c r="T76">
        <v>0</v>
      </c>
      <c r="U76">
        <v>21.481784462221896</v>
      </c>
      <c r="V76">
        <v>5.5894184977922432</v>
      </c>
      <c r="W76">
        <v>10.714520457515045</v>
      </c>
      <c r="X76">
        <v>45.401468993871909</v>
      </c>
      <c r="Y76">
        <v>0</v>
      </c>
      <c r="Z76">
        <v>6.051003400542684</v>
      </c>
      <c r="AA76">
        <v>8.6476776581089538</v>
      </c>
      <c r="AB76">
        <v>8.2125558594239187</v>
      </c>
      <c r="AC76">
        <v>6.0372292268837402</v>
      </c>
      <c r="AD76">
        <v>8.5156480901690674</v>
      </c>
      <c r="AE76">
        <v>15.400533266958879</v>
      </c>
      <c r="AF76">
        <v>9.3685561778334367</v>
      </c>
      <c r="AG76">
        <v>13.214529709872677</v>
      </c>
      <c r="AH76">
        <v>36.371699285639743</v>
      </c>
      <c r="AI76">
        <v>1.5866969753704863</v>
      </c>
      <c r="AJ76">
        <v>0</v>
      </c>
      <c r="AK76">
        <v>16.367050817470254</v>
      </c>
      <c r="AL76">
        <v>0</v>
      </c>
      <c r="AM76">
        <v>4.9285000127322069</v>
      </c>
      <c r="AN76">
        <v>0.79305488603631813</v>
      </c>
      <c r="AO76">
        <v>0</v>
      </c>
      <c r="AP76">
        <v>7.8848112293884359E-2</v>
      </c>
      <c r="AQ76">
        <v>18.823500339177624</v>
      </c>
      <c r="AR76">
        <v>8.1544234961385929</v>
      </c>
      <c r="AS76">
        <v>6.4997920542684193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24.058232438693597</v>
      </c>
      <c r="BB76">
        <f t="shared" si="1"/>
        <v>551.49756753005329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9.3821222086876066</v>
      </c>
      <c r="L77">
        <v>193.75858811095017</v>
      </c>
      <c r="M77">
        <v>27.866214048889535</v>
      </c>
      <c r="N77">
        <v>35.912020173816472</v>
      </c>
      <c r="O77">
        <v>0</v>
      </c>
      <c r="P77">
        <v>33.720193554688542</v>
      </c>
      <c r="Q77">
        <v>1.8251747611567009</v>
      </c>
      <c r="R77">
        <v>12.837341128427818</v>
      </c>
      <c r="S77">
        <v>8.0156542018081733</v>
      </c>
      <c r="T77">
        <v>0</v>
      </c>
      <c r="U77">
        <v>21.481784462221896</v>
      </c>
      <c r="V77">
        <v>5.5894184977922432</v>
      </c>
      <c r="W77">
        <v>10.714520457515045</v>
      </c>
      <c r="X77">
        <v>45.401468993871909</v>
      </c>
      <c r="Y77">
        <v>0</v>
      </c>
      <c r="Z77">
        <v>6.051003400542684</v>
      </c>
      <c r="AA77">
        <v>8.6476776581089538</v>
      </c>
      <c r="AB77">
        <v>8.2125558594239187</v>
      </c>
      <c r="AC77">
        <v>6.0372292268837402</v>
      </c>
      <c r="AD77">
        <v>8.5156480901690674</v>
      </c>
      <c r="AE77">
        <v>15.400533266958879</v>
      </c>
      <c r="AF77">
        <v>9.3685561778334367</v>
      </c>
      <c r="AG77">
        <v>13.214529709872677</v>
      </c>
      <c r="AH77">
        <v>36.371699285639743</v>
      </c>
      <c r="AI77">
        <v>0</v>
      </c>
      <c r="AJ77">
        <v>0</v>
      </c>
      <c r="AK77">
        <v>16.367050817470254</v>
      </c>
      <c r="AL77">
        <v>0</v>
      </c>
      <c r="AM77">
        <v>4.9285000127322069</v>
      </c>
      <c r="AN77">
        <v>0.81239778835316223</v>
      </c>
      <c r="AO77">
        <v>0</v>
      </c>
      <c r="AP77">
        <v>7.8848112293884359E-2</v>
      </c>
      <c r="AQ77">
        <v>18.823500339177624</v>
      </c>
      <c r="AR77">
        <v>11.212332267167605</v>
      </c>
      <c r="AS77">
        <v>6.4997920542684193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24.120537625068962</v>
      </c>
      <c r="BB77">
        <f t="shared" si="1"/>
        <v>552.9258170416532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9.3821222086876066</v>
      </c>
      <c r="L78">
        <v>193.75858811095017</v>
      </c>
      <c r="M78">
        <v>27.866214048889535</v>
      </c>
      <c r="N78">
        <v>35.912020173816472</v>
      </c>
      <c r="O78">
        <v>0</v>
      </c>
      <c r="P78">
        <v>33.720193554688542</v>
      </c>
      <c r="Q78">
        <v>1.8251747611567009</v>
      </c>
      <c r="R78">
        <v>12.837341128427818</v>
      </c>
      <c r="S78">
        <v>8.0156542018081733</v>
      </c>
      <c r="T78">
        <v>0</v>
      </c>
      <c r="U78">
        <v>21.481784462221896</v>
      </c>
      <c r="V78">
        <v>5.5894184977922432</v>
      </c>
      <c r="W78">
        <v>10.714520457515045</v>
      </c>
      <c r="X78">
        <v>45.401468993871909</v>
      </c>
      <c r="Y78">
        <v>0</v>
      </c>
      <c r="Z78">
        <v>6.051003400542684</v>
      </c>
      <c r="AA78">
        <v>8.6476776581089538</v>
      </c>
      <c r="AB78">
        <v>8.2125558594239187</v>
      </c>
      <c r="AC78">
        <v>6.0372292268837402</v>
      </c>
      <c r="AD78">
        <v>8.5156480901690674</v>
      </c>
      <c r="AE78">
        <v>15.400533266958879</v>
      </c>
      <c r="AF78">
        <v>9.3685561778334367</v>
      </c>
      <c r="AG78">
        <v>13.214529709872677</v>
      </c>
      <c r="AH78">
        <v>36.371699285639743</v>
      </c>
      <c r="AI78">
        <v>0</v>
      </c>
      <c r="AJ78">
        <v>0</v>
      </c>
      <c r="AK78">
        <v>16.367050817470254</v>
      </c>
      <c r="AL78">
        <v>0</v>
      </c>
      <c r="AM78">
        <v>4.9285000127322069</v>
      </c>
      <c r="AN78">
        <v>0.81239778835316223</v>
      </c>
      <c r="AO78">
        <v>0</v>
      </c>
      <c r="AP78">
        <v>7.8848112293884359E-2</v>
      </c>
      <c r="AQ78">
        <v>18.823500339177624</v>
      </c>
      <c r="AR78">
        <v>11.212332267167605</v>
      </c>
      <c r="AS78">
        <v>6.4997920542684193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24.120537625068962</v>
      </c>
      <c r="BB78">
        <f t="shared" si="1"/>
        <v>552.9258170416532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9.3821222086876066</v>
      </c>
      <c r="L79">
        <v>193.75858811095017</v>
      </c>
      <c r="M79">
        <v>27.866214048889535</v>
      </c>
      <c r="N79">
        <v>35.912020173816472</v>
      </c>
      <c r="O79">
        <v>0</v>
      </c>
      <c r="P79">
        <v>33.720193554688542</v>
      </c>
      <c r="Q79">
        <v>1.8251747611567009</v>
      </c>
      <c r="R79">
        <v>12.837341128427818</v>
      </c>
      <c r="S79">
        <v>8.0156542018081733</v>
      </c>
      <c r="T79">
        <v>0</v>
      </c>
      <c r="U79">
        <v>21.481784462221896</v>
      </c>
      <c r="V79">
        <v>5.5894184977922432</v>
      </c>
      <c r="W79">
        <v>10.714520457515045</v>
      </c>
      <c r="X79">
        <v>45.401468993871909</v>
      </c>
      <c r="Y79">
        <v>0</v>
      </c>
      <c r="Z79">
        <v>4.0340021603005631</v>
      </c>
      <c r="AA79">
        <v>8.6476776581089538</v>
      </c>
      <c r="AB79">
        <v>1.2468455901690669</v>
      </c>
      <c r="AC79">
        <v>3.0156385149238152</v>
      </c>
      <c r="AD79">
        <v>5.5948218534752661</v>
      </c>
      <c r="AE79">
        <v>10.231850170945522</v>
      </c>
      <c r="AF79">
        <v>8.2663728399081595</v>
      </c>
      <c r="AG79">
        <v>13.214529709872677</v>
      </c>
      <c r="AH79">
        <v>25.033153440826553</v>
      </c>
      <c r="AI79">
        <v>0</v>
      </c>
      <c r="AJ79">
        <v>0</v>
      </c>
      <c r="AK79">
        <v>16.367050817470254</v>
      </c>
      <c r="AL79">
        <v>0</v>
      </c>
      <c r="AM79">
        <v>4.9285000127322069</v>
      </c>
      <c r="AN79">
        <v>0.81239778835316223</v>
      </c>
      <c r="AO79">
        <v>0</v>
      </c>
      <c r="AP79">
        <v>0.94617894844500083</v>
      </c>
      <c r="AQ79">
        <v>18.823500339177624</v>
      </c>
      <c r="AR79">
        <v>11.212332267167605</v>
      </c>
      <c r="AS79">
        <v>6.4997920542684193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22.796848251217547</v>
      </c>
      <c r="BB79">
        <f t="shared" si="1"/>
        <v>522.58229651475335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9.3821222086876066</v>
      </c>
      <c r="L80">
        <v>193.75858811095017</v>
      </c>
      <c r="M80">
        <v>27.866214048889535</v>
      </c>
      <c r="N80">
        <v>35.912020173816472</v>
      </c>
      <c r="O80">
        <v>0</v>
      </c>
      <c r="P80">
        <v>33.720193554688542</v>
      </c>
      <c r="Q80">
        <v>1.8251747611567009</v>
      </c>
      <c r="R80">
        <v>12.837341128427818</v>
      </c>
      <c r="S80">
        <v>8.0156542018081733</v>
      </c>
      <c r="T80">
        <v>0</v>
      </c>
      <c r="U80">
        <v>21.481784462221896</v>
      </c>
      <c r="V80">
        <v>5.5894184977922432</v>
      </c>
      <c r="W80">
        <v>10.714520457515045</v>
      </c>
      <c r="X80">
        <v>45.401468993871909</v>
      </c>
      <c r="Y80">
        <v>0</v>
      </c>
      <c r="Z80">
        <v>2.0170012402421205</v>
      </c>
      <c r="AA80">
        <v>5.4704437946149014</v>
      </c>
      <c r="AB80">
        <v>0</v>
      </c>
      <c r="AC80">
        <v>3.0156385149238152</v>
      </c>
      <c r="AD80">
        <v>0.82276800250469628</v>
      </c>
      <c r="AE80">
        <v>4.7961798751826334</v>
      </c>
      <c r="AF80">
        <v>8.2663728399081595</v>
      </c>
      <c r="AG80">
        <v>13.214529709872677</v>
      </c>
      <c r="AH80">
        <v>17.670461252348151</v>
      </c>
      <c r="AI80">
        <v>0</v>
      </c>
      <c r="AJ80">
        <v>0</v>
      </c>
      <c r="AK80">
        <v>16.367050817470254</v>
      </c>
      <c r="AL80">
        <v>0</v>
      </c>
      <c r="AM80">
        <v>4.9285000127322069</v>
      </c>
      <c r="AN80">
        <v>0.81239778835316223</v>
      </c>
      <c r="AO80">
        <v>0</v>
      </c>
      <c r="AP80">
        <v>0.94617894844500083</v>
      </c>
      <c r="AQ80">
        <v>14.117625176789813</v>
      </c>
      <c r="AR80">
        <v>11.212332267167605</v>
      </c>
      <c r="AS80">
        <v>6.4997920542684193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21.59646210699632</v>
      </c>
      <c r="BB80">
        <f t="shared" si="1"/>
        <v>495.06531078765329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9.3823740317206799</v>
      </c>
      <c r="L81">
        <v>193.76098337257594</v>
      </c>
      <c r="M81">
        <v>27.866214048889535</v>
      </c>
      <c r="N81">
        <v>35.912020173816472</v>
      </c>
      <c r="O81">
        <v>0</v>
      </c>
      <c r="P81">
        <v>33.720193554688542</v>
      </c>
      <c r="Q81">
        <v>1.8251747611567009</v>
      </c>
      <c r="R81">
        <v>12.837341128427818</v>
      </c>
      <c r="S81">
        <v>8.0156542018081733</v>
      </c>
      <c r="T81">
        <v>0</v>
      </c>
      <c r="U81">
        <v>21.481784462221896</v>
      </c>
      <c r="V81">
        <v>5.5894184977922432</v>
      </c>
      <c r="W81">
        <v>10.461304646917196</v>
      </c>
      <c r="X81">
        <v>45.401468993871909</v>
      </c>
      <c r="Y81">
        <v>0</v>
      </c>
      <c r="Z81">
        <v>2.0170012402421205</v>
      </c>
      <c r="AA81">
        <v>4.3034159131705279</v>
      </c>
      <c r="AB81">
        <v>0</v>
      </c>
      <c r="AC81">
        <v>0</v>
      </c>
      <c r="AD81">
        <v>0</v>
      </c>
      <c r="AE81">
        <v>4.7961798751826334</v>
      </c>
      <c r="AF81">
        <v>8.2663728399081595</v>
      </c>
      <c r="AG81">
        <v>13.214529709872677</v>
      </c>
      <c r="AH81">
        <v>11.780307501565433</v>
      </c>
      <c r="AI81">
        <v>0</v>
      </c>
      <c r="AJ81">
        <v>0</v>
      </c>
      <c r="AK81">
        <v>16.367050817470254</v>
      </c>
      <c r="AL81">
        <v>0</v>
      </c>
      <c r="AM81">
        <v>4.9285000127322069</v>
      </c>
      <c r="AN81">
        <v>0.81239778835316223</v>
      </c>
      <c r="AO81">
        <v>0</v>
      </c>
      <c r="AP81">
        <v>0.94617894844500083</v>
      </c>
      <c r="AQ81">
        <v>14.117625176789813</v>
      </c>
      <c r="AR81">
        <v>11.212332267167605</v>
      </c>
      <c r="AS81">
        <v>7.4519907760384045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21.170354656166452</v>
      </c>
      <c r="BB81">
        <f t="shared" si="1"/>
        <v>485.29746008465861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9.3823740317206799</v>
      </c>
      <c r="L82">
        <v>193.76575662228882</v>
      </c>
      <c r="M82">
        <v>27.866214048889535</v>
      </c>
      <c r="N82">
        <v>35.912020173816472</v>
      </c>
      <c r="O82">
        <v>0</v>
      </c>
      <c r="P82">
        <v>33.720193554688542</v>
      </c>
      <c r="Q82">
        <v>1.8251747611567009</v>
      </c>
      <c r="R82">
        <v>12.837341128427818</v>
      </c>
      <c r="S82">
        <v>8.0156542018081733</v>
      </c>
      <c r="T82">
        <v>0</v>
      </c>
      <c r="U82">
        <v>21.481784462221896</v>
      </c>
      <c r="V82">
        <v>5.5894184977922432</v>
      </c>
      <c r="W82">
        <v>10.461304646917196</v>
      </c>
      <c r="X82">
        <v>45.401468993871909</v>
      </c>
      <c r="Y82">
        <v>0</v>
      </c>
      <c r="Z82">
        <v>2.0170012402421205</v>
      </c>
      <c r="AA82">
        <v>1.1670278814443746</v>
      </c>
      <c r="AB82">
        <v>0</v>
      </c>
      <c r="AC82">
        <v>0</v>
      </c>
      <c r="AD82">
        <v>0</v>
      </c>
      <c r="AE82">
        <v>4.7961798751826334</v>
      </c>
      <c r="AF82">
        <v>8.2663728399081595</v>
      </c>
      <c r="AG82">
        <v>13.214529709872677</v>
      </c>
      <c r="AH82">
        <v>5.8901537507827166</v>
      </c>
      <c r="AI82">
        <v>0</v>
      </c>
      <c r="AJ82">
        <v>0</v>
      </c>
      <c r="AK82">
        <v>16.367050817470254</v>
      </c>
      <c r="AL82">
        <v>0</v>
      </c>
      <c r="AM82">
        <v>4.9285000127322069</v>
      </c>
      <c r="AN82">
        <v>0.81239778835316223</v>
      </c>
      <c r="AO82">
        <v>0</v>
      </c>
      <c r="AP82">
        <v>0.94617894844500083</v>
      </c>
      <c r="AQ82">
        <v>12.207709465247339</v>
      </c>
      <c r="AR82">
        <v>11.212332267167605</v>
      </c>
      <c r="AS82">
        <v>7.4519907760384045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20.713410254753107</v>
      </c>
      <c r="BB82">
        <f t="shared" si="1"/>
        <v>474.82272024173346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9.3823740317206799</v>
      </c>
      <c r="L83">
        <v>193.76575662228882</v>
      </c>
      <c r="M83">
        <v>27.866214048889535</v>
      </c>
      <c r="N83">
        <v>35.912020173816472</v>
      </c>
      <c r="O83">
        <v>0</v>
      </c>
      <c r="P83">
        <v>33.720193554688542</v>
      </c>
      <c r="Q83">
        <v>1.8251747611567009</v>
      </c>
      <c r="R83">
        <v>12.837341128427818</v>
      </c>
      <c r="S83">
        <v>8.0156542018081733</v>
      </c>
      <c r="T83">
        <v>0</v>
      </c>
      <c r="U83">
        <v>21.481784462221896</v>
      </c>
      <c r="V83">
        <v>5.5894184977922432</v>
      </c>
      <c r="W83">
        <v>10.461304646917196</v>
      </c>
      <c r="X83">
        <v>45.401468993871909</v>
      </c>
      <c r="Y83">
        <v>0</v>
      </c>
      <c r="Z83">
        <v>2.0170012402421205</v>
      </c>
      <c r="AA83">
        <v>0</v>
      </c>
      <c r="AB83">
        <v>0</v>
      </c>
      <c r="AC83">
        <v>0</v>
      </c>
      <c r="AD83">
        <v>0</v>
      </c>
      <c r="AE83">
        <v>4.7961798751826334</v>
      </c>
      <c r="AF83">
        <v>8.2663728399081595</v>
      </c>
      <c r="AG83">
        <v>13.214529709872677</v>
      </c>
      <c r="AH83">
        <v>0</v>
      </c>
      <c r="AI83">
        <v>0</v>
      </c>
      <c r="AJ83">
        <v>0</v>
      </c>
      <c r="AK83">
        <v>16.367050817470254</v>
      </c>
      <c r="AL83">
        <v>0</v>
      </c>
      <c r="AM83">
        <v>4.1485690932999368</v>
      </c>
      <c r="AN83">
        <v>0.81239778835316223</v>
      </c>
      <c r="AO83">
        <v>0</v>
      </c>
      <c r="AP83">
        <v>7.8848112293884359E-2</v>
      </c>
      <c r="AQ83">
        <v>9.4117503247756193</v>
      </c>
      <c r="AR83">
        <v>11.212332267167605</v>
      </c>
      <c r="AS83">
        <v>7.4519907760384045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20.232693429070906</v>
      </c>
      <c r="BB83">
        <f t="shared" si="1"/>
        <v>463.80303453913348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9.3823740317206799</v>
      </c>
      <c r="L84">
        <v>193.76575662228882</v>
      </c>
      <c r="M84">
        <v>27.866214048889535</v>
      </c>
      <c r="N84">
        <v>35.912020173816472</v>
      </c>
      <c r="O84">
        <v>0</v>
      </c>
      <c r="P84">
        <v>33.720193554688542</v>
      </c>
      <c r="Q84">
        <v>1.8251747611567009</v>
      </c>
      <c r="R84">
        <v>12.837341128427818</v>
      </c>
      <c r="S84">
        <v>8.0156542018081733</v>
      </c>
      <c r="T84">
        <v>0</v>
      </c>
      <c r="U84">
        <v>21.481784462221896</v>
      </c>
      <c r="V84">
        <v>5.5894184977922432</v>
      </c>
      <c r="W84">
        <v>10.461304646917196</v>
      </c>
      <c r="X84">
        <v>45.401468993871909</v>
      </c>
      <c r="Y84">
        <v>0</v>
      </c>
      <c r="Z84">
        <v>2.0170012402421205</v>
      </c>
      <c r="AA84">
        <v>0</v>
      </c>
      <c r="AB84">
        <v>0</v>
      </c>
      <c r="AC84">
        <v>0</v>
      </c>
      <c r="AD84">
        <v>0</v>
      </c>
      <c r="AE84">
        <v>4.7961798751826334</v>
      </c>
      <c r="AF84">
        <v>8.2663728399081595</v>
      </c>
      <c r="AG84">
        <v>13.214529709872677</v>
      </c>
      <c r="AH84">
        <v>0</v>
      </c>
      <c r="AI84">
        <v>0</v>
      </c>
      <c r="AJ84">
        <v>0</v>
      </c>
      <c r="AK84">
        <v>16.367050817470254</v>
      </c>
      <c r="AL84">
        <v>0</v>
      </c>
      <c r="AM84">
        <v>3.2773696087455644</v>
      </c>
      <c r="AN84">
        <v>0.81239778835316223</v>
      </c>
      <c r="AO84">
        <v>0</v>
      </c>
      <c r="AP84">
        <v>7.8848112293884359E-2</v>
      </c>
      <c r="AQ84">
        <v>4.7058751623878097</v>
      </c>
      <c r="AR84">
        <v>11.212332267167605</v>
      </c>
      <c r="AS84">
        <v>7.4519907760384045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19.999571708828725</v>
      </c>
      <c r="BB84">
        <f t="shared" si="1"/>
        <v>458.45908161243352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9.3823740317206799</v>
      </c>
      <c r="L85">
        <v>193.76575662228882</v>
      </c>
      <c r="M85">
        <v>27.866214048889535</v>
      </c>
      <c r="N85">
        <v>35.912020173816472</v>
      </c>
      <c r="O85">
        <v>0</v>
      </c>
      <c r="P85">
        <v>33.720193554688542</v>
      </c>
      <c r="Q85">
        <v>1.8251747611567009</v>
      </c>
      <c r="R85">
        <v>12.837341128427818</v>
      </c>
      <c r="S85">
        <v>8.0156542018081733</v>
      </c>
      <c r="T85">
        <v>0</v>
      </c>
      <c r="U85">
        <v>21.481784462221896</v>
      </c>
      <c r="V85">
        <v>5.5894184977922432</v>
      </c>
      <c r="W85">
        <v>10.461304646917196</v>
      </c>
      <c r="X85">
        <v>45.401468993871909</v>
      </c>
      <c r="Y85">
        <v>0</v>
      </c>
      <c r="Z85">
        <v>2.0170012402421205</v>
      </c>
      <c r="AA85">
        <v>0</v>
      </c>
      <c r="AB85">
        <v>0</v>
      </c>
      <c r="AC85">
        <v>0</v>
      </c>
      <c r="AD85">
        <v>0</v>
      </c>
      <c r="AE85">
        <v>4.7961798751826334</v>
      </c>
      <c r="AF85">
        <v>8.2663728399081595</v>
      </c>
      <c r="AG85">
        <v>13.214529709872677</v>
      </c>
      <c r="AH85">
        <v>0</v>
      </c>
      <c r="AI85">
        <v>0</v>
      </c>
      <c r="AJ85">
        <v>0</v>
      </c>
      <c r="AK85">
        <v>16.367050817470254</v>
      </c>
      <c r="AL85">
        <v>0</v>
      </c>
      <c r="AM85">
        <v>1.6179420340221247</v>
      </c>
      <c r="AN85">
        <v>0.81239778835316223</v>
      </c>
      <c r="AO85">
        <v>0</v>
      </c>
      <c r="AP85">
        <v>7.8848112293884359E-2</v>
      </c>
      <c r="AQ85">
        <v>0</v>
      </c>
      <c r="AR85">
        <v>11.212332267167605</v>
      </c>
      <c r="AS85">
        <v>7.4519907760384045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19.733502054417478</v>
      </c>
      <c r="BB85">
        <f t="shared" si="1"/>
        <v>452.35984852973348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9.3823740317206799</v>
      </c>
      <c r="L86">
        <v>193.76575662228882</v>
      </c>
      <c r="M86">
        <v>27.866214048889535</v>
      </c>
      <c r="N86">
        <v>35.912020173816472</v>
      </c>
      <c r="O86">
        <v>0</v>
      </c>
      <c r="P86">
        <v>33.720193554688542</v>
      </c>
      <c r="Q86">
        <v>1.8251747611567009</v>
      </c>
      <c r="R86">
        <v>12.837341128427818</v>
      </c>
      <c r="S86">
        <v>8.0156542018081733</v>
      </c>
      <c r="T86">
        <v>0</v>
      </c>
      <c r="U86">
        <v>21.481784462221896</v>
      </c>
      <c r="V86">
        <v>5.5894184977922432</v>
      </c>
      <c r="W86">
        <v>10.461304646917196</v>
      </c>
      <c r="X86">
        <v>45.401468993871909</v>
      </c>
      <c r="Y86">
        <v>0</v>
      </c>
      <c r="Z86">
        <v>2.0170012402421205</v>
      </c>
      <c r="AA86">
        <v>0</v>
      </c>
      <c r="AB86">
        <v>0</v>
      </c>
      <c r="AC86">
        <v>0</v>
      </c>
      <c r="AD86">
        <v>0</v>
      </c>
      <c r="AE86">
        <v>4.7961798751826334</v>
      </c>
      <c r="AF86">
        <v>8.2663728399081595</v>
      </c>
      <c r="AG86">
        <v>13.214529709872677</v>
      </c>
      <c r="AH86">
        <v>0</v>
      </c>
      <c r="AI86">
        <v>0</v>
      </c>
      <c r="AJ86">
        <v>0</v>
      </c>
      <c r="AK86">
        <v>16.367050817470254</v>
      </c>
      <c r="AL86">
        <v>0</v>
      </c>
      <c r="AM86">
        <v>0</v>
      </c>
      <c r="AN86">
        <v>0.81239778835316223</v>
      </c>
      <c r="AO86">
        <v>0</v>
      </c>
      <c r="AP86">
        <v>7.8848112293884359E-2</v>
      </c>
      <c r="AQ86">
        <v>0</v>
      </c>
      <c r="AR86">
        <v>11.212332267167605</v>
      </c>
      <c r="AS86">
        <v>7.4519907760384045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19.665872077395349</v>
      </c>
      <c r="BB86">
        <f t="shared" si="1"/>
        <v>450.8095364727335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9.3823740317206799</v>
      </c>
      <c r="L87">
        <v>193.76575662228882</v>
      </c>
      <c r="M87">
        <v>27.866214048889535</v>
      </c>
      <c r="N87">
        <v>35.912020173816472</v>
      </c>
      <c r="O87">
        <v>0</v>
      </c>
      <c r="P87">
        <v>33.720193554688542</v>
      </c>
      <c r="Q87">
        <v>1.8562065582737746</v>
      </c>
      <c r="R87">
        <v>12.837341128427818</v>
      </c>
      <c r="S87">
        <v>8.0156542018081733</v>
      </c>
      <c r="T87">
        <v>0</v>
      </c>
      <c r="U87">
        <v>21.481784462221896</v>
      </c>
      <c r="V87">
        <v>5.5894184977922432</v>
      </c>
      <c r="W87">
        <v>10.461304646917196</v>
      </c>
      <c r="X87">
        <v>45.401468993871909</v>
      </c>
      <c r="Y87">
        <v>0</v>
      </c>
      <c r="Z87">
        <v>2.0170012402421205</v>
      </c>
      <c r="AA87">
        <v>0</v>
      </c>
      <c r="AB87">
        <v>0</v>
      </c>
      <c r="AC87">
        <v>0</v>
      </c>
      <c r="AD87">
        <v>0</v>
      </c>
      <c r="AE87">
        <v>4.7961798751826334</v>
      </c>
      <c r="AF87">
        <v>8.2663728399081595</v>
      </c>
      <c r="AG87">
        <v>13.214529709872677</v>
      </c>
      <c r="AH87">
        <v>0</v>
      </c>
      <c r="AI87">
        <v>0</v>
      </c>
      <c r="AJ87">
        <v>0</v>
      </c>
      <c r="AK87">
        <v>16.367050817470254</v>
      </c>
      <c r="AL87">
        <v>0</v>
      </c>
      <c r="AM87">
        <v>0</v>
      </c>
      <c r="AN87">
        <v>0.81239778835316223</v>
      </c>
      <c r="AO87">
        <v>0</v>
      </c>
      <c r="AP87">
        <v>7.8848112293884359E-2</v>
      </c>
      <c r="AQ87">
        <v>0</v>
      </c>
      <c r="AR87">
        <v>11.212332267167605</v>
      </c>
      <c r="AS87">
        <v>7.4519907760384045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19.667169206514842</v>
      </c>
      <c r="BB87">
        <f t="shared" si="1"/>
        <v>450.83927114073106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9.3823740317206799</v>
      </c>
      <c r="L88">
        <v>193.76575662228882</v>
      </c>
      <c r="M88">
        <v>27.866214048889535</v>
      </c>
      <c r="N88">
        <v>35.912020173816472</v>
      </c>
      <c r="O88">
        <v>0</v>
      </c>
      <c r="P88">
        <v>33.720193554688542</v>
      </c>
      <c r="Q88">
        <v>1.8562065582737746</v>
      </c>
      <c r="R88">
        <v>12.837341128427818</v>
      </c>
      <c r="S88">
        <v>8.0156542018081733</v>
      </c>
      <c r="T88">
        <v>0</v>
      </c>
      <c r="U88">
        <v>21.481784462221896</v>
      </c>
      <c r="V88">
        <v>5.5894184977922432</v>
      </c>
      <c r="W88">
        <v>10.461304646917196</v>
      </c>
      <c r="X88">
        <v>45.401468993871909</v>
      </c>
      <c r="Y88">
        <v>0</v>
      </c>
      <c r="Z88">
        <v>2.0170012402421205</v>
      </c>
      <c r="AA88">
        <v>0</v>
      </c>
      <c r="AB88">
        <v>0</v>
      </c>
      <c r="AC88">
        <v>0</v>
      </c>
      <c r="AD88">
        <v>0</v>
      </c>
      <c r="AE88">
        <v>4.7961798751826334</v>
      </c>
      <c r="AF88">
        <v>8.2663728399081595</v>
      </c>
      <c r="AG88">
        <v>13.214529709872677</v>
      </c>
      <c r="AH88">
        <v>0</v>
      </c>
      <c r="AI88">
        <v>0</v>
      </c>
      <c r="AJ88">
        <v>0</v>
      </c>
      <c r="AK88">
        <v>16.367050817470254</v>
      </c>
      <c r="AL88">
        <v>0</v>
      </c>
      <c r="AM88">
        <v>0</v>
      </c>
      <c r="AN88">
        <v>0.81239778835316223</v>
      </c>
      <c r="AO88">
        <v>0</v>
      </c>
      <c r="AP88">
        <v>7.8848112293884359E-2</v>
      </c>
      <c r="AQ88">
        <v>0</v>
      </c>
      <c r="AR88">
        <v>11.212332267167605</v>
      </c>
      <c r="AS88">
        <v>7.4519907760384045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19.667169206514842</v>
      </c>
      <c r="BB88">
        <f t="shared" si="1"/>
        <v>450.83927114073106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9.3823740317206799</v>
      </c>
      <c r="L89">
        <v>193.76575662228882</v>
      </c>
      <c r="M89">
        <v>27.866214048889535</v>
      </c>
      <c r="N89">
        <v>35.912020173816472</v>
      </c>
      <c r="O89">
        <v>0</v>
      </c>
      <c r="P89">
        <v>33.720193554688542</v>
      </c>
      <c r="Q89">
        <v>1.8562065582737746</v>
      </c>
      <c r="R89">
        <v>12.837341128427818</v>
      </c>
      <c r="S89">
        <v>8.0156542018081733</v>
      </c>
      <c r="T89">
        <v>0</v>
      </c>
      <c r="U89">
        <v>21.481784462221896</v>
      </c>
      <c r="V89">
        <v>5.5894184977922432</v>
      </c>
      <c r="W89">
        <v>10.185104502808594</v>
      </c>
      <c r="X89">
        <v>45.401468993871909</v>
      </c>
      <c r="Y89">
        <v>0</v>
      </c>
      <c r="Z89">
        <v>2.0170012402421205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5.5721475646002929</v>
      </c>
      <c r="AG89">
        <v>13.214529709872677</v>
      </c>
      <c r="AH89">
        <v>0</v>
      </c>
      <c r="AI89">
        <v>0</v>
      </c>
      <c r="AJ89">
        <v>0</v>
      </c>
      <c r="AK89">
        <v>16.367050817470254</v>
      </c>
      <c r="AL89">
        <v>0</v>
      </c>
      <c r="AM89">
        <v>0</v>
      </c>
      <c r="AN89">
        <v>0.81239778835316223</v>
      </c>
      <c r="AO89">
        <v>0</v>
      </c>
      <c r="AP89">
        <v>0.94617894844500083</v>
      </c>
      <c r="AQ89">
        <v>0</v>
      </c>
      <c r="AR89">
        <v>11.212332267167605</v>
      </c>
      <c r="AS89">
        <v>7.4519907760384045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19.378779534151725</v>
      </c>
      <c r="BB89">
        <f t="shared" si="1"/>
        <v>444.2283863546462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9.3823740317206799</v>
      </c>
      <c r="L90">
        <v>193.76575662228882</v>
      </c>
      <c r="M90">
        <v>27.866214048889535</v>
      </c>
      <c r="N90">
        <v>35.912020173816472</v>
      </c>
      <c r="O90">
        <v>0</v>
      </c>
      <c r="P90">
        <v>33.720193554688542</v>
      </c>
      <c r="Q90">
        <v>1.8562065582737746</v>
      </c>
      <c r="R90">
        <v>12.837341128427818</v>
      </c>
      <c r="S90">
        <v>8.0156542018081733</v>
      </c>
      <c r="T90">
        <v>0</v>
      </c>
      <c r="U90">
        <v>21.481784462221896</v>
      </c>
      <c r="V90">
        <v>5.5894184977922432</v>
      </c>
      <c r="W90">
        <v>10.185104502808594</v>
      </c>
      <c r="X90">
        <v>45.401468993871909</v>
      </c>
      <c r="Y90">
        <v>0</v>
      </c>
      <c r="Z90">
        <v>2.0170012402421205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5.5109154356084318</v>
      </c>
      <c r="AG90">
        <v>13.214529709872677</v>
      </c>
      <c r="AH90">
        <v>0</v>
      </c>
      <c r="AI90">
        <v>0</v>
      </c>
      <c r="AJ90">
        <v>0</v>
      </c>
      <c r="AK90">
        <v>16.367050817470254</v>
      </c>
      <c r="AL90">
        <v>0</v>
      </c>
      <c r="AM90">
        <v>0</v>
      </c>
      <c r="AN90">
        <v>0.81239778835316223</v>
      </c>
      <c r="AO90">
        <v>0</v>
      </c>
      <c r="AP90">
        <v>0.94617894844500083</v>
      </c>
      <c r="AQ90">
        <v>0</v>
      </c>
      <c r="AR90">
        <v>11.212332267167605</v>
      </c>
      <c r="AS90">
        <v>7.4519907760384045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19.37622003115986</v>
      </c>
      <c r="BB90">
        <f t="shared" si="1"/>
        <v>444.16971372864617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9.3822268787022587</v>
      </c>
      <c r="L91">
        <v>177.41175544026359</v>
      </c>
      <c r="M91">
        <v>27.866214048889535</v>
      </c>
      <c r="N91">
        <v>35.912020173816472</v>
      </c>
      <c r="O91">
        <v>0</v>
      </c>
      <c r="P91">
        <v>33.720193554688542</v>
      </c>
      <c r="Q91">
        <v>1.8240575202336156</v>
      </c>
      <c r="R91">
        <v>12.837341128427818</v>
      </c>
      <c r="S91">
        <v>8.0197916945801762</v>
      </c>
      <c r="T91">
        <v>0</v>
      </c>
      <c r="U91">
        <v>21.481784462221896</v>
      </c>
      <c r="V91">
        <v>5.5894184977922432</v>
      </c>
      <c r="W91">
        <v>10.185104502808594</v>
      </c>
      <c r="X91">
        <v>45.401468993871909</v>
      </c>
      <c r="Y91">
        <v>0</v>
      </c>
      <c r="Z91">
        <v>2.0170012402421205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2.7554577178042159</v>
      </c>
      <c r="AG91">
        <v>13.214529709872677</v>
      </c>
      <c r="AH91">
        <v>0</v>
      </c>
      <c r="AI91">
        <v>0</v>
      </c>
      <c r="AJ91">
        <v>0</v>
      </c>
      <c r="AK91">
        <v>16.367050817470254</v>
      </c>
      <c r="AL91">
        <v>0</v>
      </c>
      <c r="AM91">
        <v>0</v>
      </c>
      <c r="AN91">
        <v>0.81239778835316223</v>
      </c>
      <c r="AO91">
        <v>0</v>
      </c>
      <c r="AP91">
        <v>0.55193774660822381</v>
      </c>
      <c r="AQ91">
        <v>0</v>
      </c>
      <c r="AR91">
        <v>11.212332267167605</v>
      </c>
      <c r="AS91">
        <v>7.4519907760384045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18.559788333321841</v>
      </c>
      <c r="BB91">
        <f t="shared" si="1"/>
        <v>425.45428662653154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9.3819971628352601</v>
      </c>
      <c r="L92">
        <v>143.55690005772698</v>
      </c>
      <c r="M92">
        <v>27.866214048889535</v>
      </c>
      <c r="N92">
        <v>35.912020173816472</v>
      </c>
      <c r="O92">
        <v>0</v>
      </c>
      <c r="P92">
        <v>33.720193554688542</v>
      </c>
      <c r="Q92">
        <v>1.8240575202336156</v>
      </c>
      <c r="R92">
        <v>12.837341128427818</v>
      </c>
      <c r="S92">
        <v>8.0156542018081733</v>
      </c>
      <c r="T92">
        <v>0</v>
      </c>
      <c r="U92">
        <v>21.481784462221896</v>
      </c>
      <c r="V92">
        <v>5.5894184977922432</v>
      </c>
      <c r="W92">
        <v>10.185104502808594</v>
      </c>
      <c r="X92">
        <v>45.401468993871909</v>
      </c>
      <c r="Y92">
        <v>0</v>
      </c>
      <c r="Z92">
        <v>2.0170012402421205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2.7554577178042159</v>
      </c>
      <c r="AG92">
        <v>13.214529709872677</v>
      </c>
      <c r="AH92">
        <v>0</v>
      </c>
      <c r="AI92">
        <v>0</v>
      </c>
      <c r="AJ92">
        <v>0</v>
      </c>
      <c r="AK92">
        <v>16.367050817470254</v>
      </c>
      <c r="AL92">
        <v>0</v>
      </c>
      <c r="AM92">
        <v>0</v>
      </c>
      <c r="AN92">
        <v>0.81239778835316223</v>
      </c>
      <c r="AO92">
        <v>0</v>
      </c>
      <c r="AP92">
        <v>0.55193774660822381</v>
      </c>
      <c r="AQ92">
        <v>0</v>
      </c>
      <c r="AR92">
        <v>11.212332267167605</v>
      </c>
      <c r="AS92">
        <v>7.4519907760384045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17.144472829010709</v>
      </c>
      <c r="BB92">
        <f t="shared" si="1"/>
        <v>393.01037953966704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9.3822532665995109</v>
      </c>
      <c r="L93">
        <v>120.37947020584599</v>
      </c>
      <c r="M93">
        <v>27.866214048889535</v>
      </c>
      <c r="N93">
        <v>35.912020173816472</v>
      </c>
      <c r="O93">
        <v>0</v>
      </c>
      <c r="P93">
        <v>33.720193554688542</v>
      </c>
      <c r="Q93">
        <v>0</v>
      </c>
      <c r="R93">
        <v>12.335116954559796</v>
      </c>
      <c r="S93">
        <v>7.7019841185238898</v>
      </c>
      <c r="T93">
        <v>0</v>
      </c>
      <c r="U93">
        <v>21.481784462221896</v>
      </c>
      <c r="V93">
        <v>5.3742973157326599</v>
      </c>
      <c r="W93">
        <v>10.050887588407297</v>
      </c>
      <c r="X93">
        <v>45.401468993871909</v>
      </c>
      <c r="Y93">
        <v>0</v>
      </c>
      <c r="Z93">
        <v>2.0170012402421205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2.7554577178042159</v>
      </c>
      <c r="AG93">
        <v>13.214529709872677</v>
      </c>
      <c r="AH93">
        <v>0</v>
      </c>
      <c r="AI93">
        <v>0</v>
      </c>
      <c r="AJ93">
        <v>0</v>
      </c>
      <c r="AK93">
        <v>16.367050817470254</v>
      </c>
      <c r="AL93">
        <v>0</v>
      </c>
      <c r="AM93">
        <v>0</v>
      </c>
      <c r="AN93">
        <v>0.81239778835316223</v>
      </c>
      <c r="AO93">
        <v>0</v>
      </c>
      <c r="AP93">
        <v>7.8848112293884359E-2</v>
      </c>
      <c r="AQ93">
        <v>0</v>
      </c>
      <c r="AR93">
        <v>8.1544234961385929</v>
      </c>
      <c r="AS93">
        <v>6.6239919432268826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15.868508565057763</v>
      </c>
      <c r="BB93">
        <f t="shared" si="1"/>
        <v>363.76088294350154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104.32932942119351</v>
      </c>
      <c r="M94">
        <v>27.866214048889535</v>
      </c>
      <c r="N94">
        <v>35.912020173816472</v>
      </c>
      <c r="O94">
        <v>0</v>
      </c>
      <c r="P94">
        <v>33.720193554688542</v>
      </c>
      <c r="Q94">
        <v>0</v>
      </c>
      <c r="R94">
        <v>12.335116954559796</v>
      </c>
      <c r="S94">
        <v>7.7019841185238898</v>
      </c>
      <c r="T94">
        <v>0</v>
      </c>
      <c r="U94">
        <v>21.481784462221896</v>
      </c>
      <c r="V94">
        <v>5.3742973157326599</v>
      </c>
      <c r="W94">
        <v>10.050887588407297</v>
      </c>
      <c r="X94">
        <v>45.401468993871909</v>
      </c>
      <c r="Y94">
        <v>0</v>
      </c>
      <c r="Z94">
        <v>2.0170012402421205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2.7554577178042159</v>
      </c>
      <c r="AG94">
        <v>13.214529709872677</v>
      </c>
      <c r="AH94">
        <v>0</v>
      </c>
      <c r="AI94">
        <v>0</v>
      </c>
      <c r="AJ94">
        <v>0</v>
      </c>
      <c r="AK94">
        <v>16.367050817470254</v>
      </c>
      <c r="AL94">
        <v>0</v>
      </c>
      <c r="AM94">
        <v>0</v>
      </c>
      <c r="AN94">
        <v>0.81239778835316223</v>
      </c>
      <c r="AO94">
        <v>0</v>
      </c>
      <c r="AP94">
        <v>7.8848112293884359E-2</v>
      </c>
      <c r="AQ94">
        <v>0</v>
      </c>
      <c r="AR94">
        <v>8.1544234961385929</v>
      </c>
      <c r="AS94">
        <v>6.6239919432268826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14.805434493715435</v>
      </c>
      <c r="BB94">
        <f t="shared" si="1"/>
        <v>339.39156296359187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104.32932942119351</v>
      </c>
      <c r="M95">
        <v>27.866214048889535</v>
      </c>
      <c r="N95">
        <v>35.912020173816472</v>
      </c>
      <c r="O95">
        <v>0</v>
      </c>
      <c r="P95">
        <v>33.720193554688542</v>
      </c>
      <c r="Q95">
        <v>0</v>
      </c>
      <c r="R95">
        <v>0</v>
      </c>
      <c r="S95">
        <v>0</v>
      </c>
      <c r="T95">
        <v>0</v>
      </c>
      <c r="U95">
        <v>21.481784462221896</v>
      </c>
      <c r="V95">
        <v>0</v>
      </c>
      <c r="W95">
        <v>0</v>
      </c>
      <c r="X95">
        <v>45.401468993871909</v>
      </c>
      <c r="Y95">
        <v>0</v>
      </c>
      <c r="Z95">
        <v>2.0170012402421205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2.7554577178042159</v>
      </c>
      <c r="AG95">
        <v>13.214529709872677</v>
      </c>
      <c r="AH95">
        <v>0</v>
      </c>
      <c r="AI95">
        <v>0</v>
      </c>
      <c r="AJ95">
        <v>0</v>
      </c>
      <c r="AK95">
        <v>16.367050817470254</v>
      </c>
      <c r="AL95">
        <v>0</v>
      </c>
      <c r="AM95">
        <v>0</v>
      </c>
      <c r="AN95">
        <v>0.81239778835316223</v>
      </c>
      <c r="AO95">
        <v>0</v>
      </c>
      <c r="AP95">
        <v>7.8848112293884359E-2</v>
      </c>
      <c r="AQ95">
        <v>0</v>
      </c>
      <c r="AR95">
        <v>8.1544234961385929</v>
      </c>
      <c r="AS95">
        <v>6.6239919432268826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13.32311093986749</v>
      </c>
      <c r="BB95">
        <f t="shared" si="1"/>
        <v>305.41160054021617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104.32932942119351</v>
      </c>
      <c r="M96">
        <v>27.866214048889535</v>
      </c>
      <c r="N96">
        <v>35.912020173816472</v>
      </c>
      <c r="O96">
        <v>0</v>
      </c>
      <c r="P96">
        <v>33.720193554688542</v>
      </c>
      <c r="Q96">
        <v>1.4374982175737923</v>
      </c>
      <c r="R96">
        <v>4.1307164672828609</v>
      </c>
      <c r="S96">
        <v>2.6097437831366679</v>
      </c>
      <c r="T96">
        <v>0</v>
      </c>
      <c r="U96">
        <v>21.481784462221896</v>
      </c>
      <c r="V96">
        <v>0</v>
      </c>
      <c r="W96">
        <v>0</v>
      </c>
      <c r="X96">
        <v>45.401468993871909</v>
      </c>
      <c r="Y96">
        <v>0</v>
      </c>
      <c r="Z96">
        <v>2.0170012402421205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2.7554577178042159</v>
      </c>
      <c r="AG96">
        <v>13.214529709872677</v>
      </c>
      <c r="AH96">
        <v>0</v>
      </c>
      <c r="AI96">
        <v>0</v>
      </c>
      <c r="AJ96">
        <v>0</v>
      </c>
      <c r="AK96">
        <v>16.367050817470254</v>
      </c>
      <c r="AL96">
        <v>0</v>
      </c>
      <c r="AM96">
        <v>0</v>
      </c>
      <c r="AN96">
        <v>0.81239778835316223</v>
      </c>
      <c r="AO96">
        <v>0</v>
      </c>
      <c r="AP96">
        <v>7.8848112293884359E-2</v>
      </c>
      <c r="AQ96">
        <v>0</v>
      </c>
      <c r="AR96">
        <v>8.1544234961385929</v>
      </c>
      <c r="AS96">
        <v>6.6239919432268826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13.664949603829612</v>
      </c>
      <c r="BB96">
        <f t="shared" si="1"/>
        <v>313.2477203442474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0.69922561045378573</v>
      </c>
      <c r="L97">
        <v>104.32932942119351</v>
      </c>
      <c r="M97">
        <v>27.866214048889535</v>
      </c>
      <c r="N97">
        <v>35.912020173816472</v>
      </c>
      <c r="O97">
        <v>0</v>
      </c>
      <c r="P97">
        <v>33.720193554688542</v>
      </c>
      <c r="Q97">
        <v>1.4374982175737923</v>
      </c>
      <c r="R97">
        <v>4.1307164672828609</v>
      </c>
      <c r="S97">
        <v>2.6097437831366679</v>
      </c>
      <c r="T97">
        <v>0</v>
      </c>
      <c r="U97">
        <v>21.481784462221896</v>
      </c>
      <c r="V97">
        <v>0</v>
      </c>
      <c r="W97">
        <v>0</v>
      </c>
      <c r="X97">
        <v>45.396319114280303</v>
      </c>
      <c r="Y97">
        <v>0</v>
      </c>
      <c r="Z97">
        <v>2.0170012402421205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2.7554577178042159</v>
      </c>
      <c r="AG97">
        <v>13.214529709872677</v>
      </c>
      <c r="AH97">
        <v>0</v>
      </c>
      <c r="AI97">
        <v>0</v>
      </c>
      <c r="AJ97">
        <v>0</v>
      </c>
      <c r="AK97">
        <v>16.367050817470254</v>
      </c>
      <c r="AL97">
        <v>0</v>
      </c>
      <c r="AM97">
        <v>0</v>
      </c>
      <c r="AN97">
        <v>0.81239778835316223</v>
      </c>
      <c r="AO97">
        <v>0</v>
      </c>
      <c r="AP97">
        <v>7.8848112293884359E-2</v>
      </c>
      <c r="AQ97">
        <v>0</v>
      </c>
      <c r="AR97">
        <v>8.1544234961385929</v>
      </c>
      <c r="AS97">
        <v>6.6239919432268826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13.693961969379647</v>
      </c>
      <c r="BB97">
        <f t="shared" si="1"/>
        <v>313.91278370955956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4.9572415402923573</v>
      </c>
      <c r="L98">
        <v>104.32932942119351</v>
      </c>
      <c r="M98">
        <v>27.866214048889535</v>
      </c>
      <c r="N98">
        <v>35.912020173816472</v>
      </c>
      <c r="O98">
        <v>0</v>
      </c>
      <c r="P98">
        <v>33.720193554688542</v>
      </c>
      <c r="Q98">
        <v>1.4374982175737923</v>
      </c>
      <c r="R98">
        <v>4.1307164672828609</v>
      </c>
      <c r="S98">
        <v>2.6097437831366679</v>
      </c>
      <c r="T98">
        <v>0</v>
      </c>
      <c r="U98">
        <v>21.481784462221896</v>
      </c>
      <c r="V98">
        <v>0</v>
      </c>
      <c r="W98">
        <v>0</v>
      </c>
      <c r="X98">
        <v>45.396319114280303</v>
      </c>
      <c r="Y98">
        <v>0</v>
      </c>
      <c r="Z98">
        <v>2.0170012402421205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2.7554577178042159</v>
      </c>
      <c r="AG98">
        <v>13.214529709872677</v>
      </c>
      <c r="AH98">
        <v>0</v>
      </c>
      <c r="AI98">
        <v>0</v>
      </c>
      <c r="AJ98">
        <v>0</v>
      </c>
      <c r="AK98">
        <v>16.367050817470254</v>
      </c>
      <c r="AL98">
        <v>0</v>
      </c>
      <c r="AM98">
        <v>0</v>
      </c>
      <c r="AN98">
        <v>0.81239778835316223</v>
      </c>
      <c r="AO98">
        <v>0</v>
      </c>
      <c r="AP98">
        <v>7.8848112293884359E-2</v>
      </c>
      <c r="AQ98">
        <v>0</v>
      </c>
      <c r="AR98">
        <v>8.1544234961385929</v>
      </c>
      <c r="AS98">
        <v>6.6239919432268826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13.871947035246901</v>
      </c>
      <c r="BB98">
        <f t="shared" si="1"/>
        <v>317.99281457353089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0.17065930494705167</v>
      </c>
      <c r="L99">
        <f t="shared" si="2"/>
        <v>3.9623905611084558</v>
      </c>
      <c r="M99">
        <f t="shared" si="2"/>
        <v>0.66878913717334931</v>
      </c>
      <c r="N99">
        <f t="shared" si="2"/>
        <v>0.86188848417159536</v>
      </c>
      <c r="O99">
        <f t="shared" si="2"/>
        <v>0</v>
      </c>
      <c r="P99">
        <f t="shared" si="2"/>
        <v>0.80928464531252664</v>
      </c>
      <c r="Q99">
        <f t="shared" si="2"/>
        <v>4.2857510501404614E-2</v>
      </c>
      <c r="R99">
        <f t="shared" si="2"/>
        <v>0.23801478221032968</v>
      </c>
      <c r="S99">
        <f t="shared" si="2"/>
        <v>0.15367253997182462</v>
      </c>
      <c r="T99">
        <f t="shared" si="2"/>
        <v>0</v>
      </c>
      <c r="U99">
        <f t="shared" si="2"/>
        <v>0.51250596369655932</v>
      </c>
      <c r="V99">
        <f t="shared" si="2"/>
        <v>0.10769643761508374</v>
      </c>
      <c r="W99">
        <f t="shared" si="2"/>
        <v>0.21118900417195688</v>
      </c>
      <c r="X99">
        <f t="shared" si="2"/>
        <v>0.93929080713151136</v>
      </c>
      <c r="Y99">
        <f t="shared" si="2"/>
        <v>0</v>
      </c>
      <c r="Z99">
        <f t="shared" si="2"/>
        <v>4.6408800400647002E-2</v>
      </c>
      <c r="AA99">
        <f t="shared" si="2"/>
        <v>6.3209884651534168E-2</v>
      </c>
      <c r="AB99">
        <f t="shared" si="2"/>
        <v>4.2544447457341886E-2</v>
      </c>
      <c r="AC99">
        <f t="shared" si="2"/>
        <v>3.5710022145689829E-2</v>
      </c>
      <c r="AD99">
        <f t="shared" si="2"/>
        <v>3.455625336568565E-2</v>
      </c>
      <c r="AE99">
        <f t="shared" si="2"/>
        <v>9.9238954513775832E-2</v>
      </c>
      <c r="AF99">
        <f t="shared" si="2"/>
        <v>9.4665279290753523E-2</v>
      </c>
      <c r="AG99">
        <f t="shared" si="2"/>
        <v>0.31714871303694425</v>
      </c>
      <c r="AH99">
        <f t="shared" si="2"/>
        <v>0.1825947659606553</v>
      </c>
      <c r="AI99">
        <f t="shared" si="2"/>
        <v>1.1701890310686703E-2</v>
      </c>
      <c r="AJ99">
        <f t="shared" si="2"/>
        <v>0</v>
      </c>
      <c r="AK99">
        <f t="shared" si="2"/>
        <v>0.39280921961928639</v>
      </c>
      <c r="AL99">
        <f t="shared" si="2"/>
        <v>0</v>
      </c>
      <c r="AM99">
        <f t="shared" si="2"/>
        <v>5.8079966680233734E-2</v>
      </c>
      <c r="AN99">
        <f t="shared" si="2"/>
        <v>1.8936602753287405E-2</v>
      </c>
      <c r="AO99">
        <f t="shared" si="2"/>
        <v>0</v>
      </c>
      <c r="AP99">
        <f t="shared" si="2"/>
        <v>4.6126196921310765E-3</v>
      </c>
      <c r="AQ99">
        <f t="shared" si="2"/>
        <v>0.1677575554893028</v>
      </c>
      <c r="AR99">
        <f t="shared" si="2"/>
        <v>0.2254358340976835</v>
      </c>
      <c r="AS99">
        <f t="shared" si="2"/>
        <v>0.15616060990148201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0.44432608297043191</v>
      </c>
      <c r="BB99">
        <f t="shared" si="1"/>
        <v>10.185484514408337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1.3149329762666495</v>
      </c>
      <c r="L3">
        <v>0.74096938318307404</v>
      </c>
      <c r="M3">
        <v>2.3691500333700093</v>
      </c>
      <c r="N3">
        <v>2.50476165118162</v>
      </c>
      <c r="O3">
        <v>1.3983242883646805</v>
      </c>
      <c r="P3">
        <v>0</v>
      </c>
      <c r="Q3">
        <v>0.1773613656919856</v>
      </c>
      <c r="R3">
        <v>0.45915432944915435</v>
      </c>
      <c r="S3">
        <v>0.28195189406711013</v>
      </c>
      <c r="T3">
        <v>0.56175328741390096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0.19170794374869546</v>
      </c>
      <c r="AG3">
        <v>1.2089700438321853</v>
      </c>
      <c r="AH3">
        <v>0</v>
      </c>
      <c r="AI3">
        <v>0</v>
      </c>
      <c r="AJ3">
        <v>0</v>
      </c>
      <c r="AK3">
        <v>1.2615244373825922</v>
      </c>
      <c r="AL3">
        <v>0</v>
      </c>
      <c r="AM3">
        <v>0.37304751680233772</v>
      </c>
      <c r="AN3">
        <v>1.2649559799624295E-2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73.011634314339389</v>
      </c>
      <c r="BA3">
        <v>3.5892779284405245</v>
      </c>
      <c r="BB3">
        <f>SUM(B3:AZ3)-BA3</f>
        <v>82.278615096452484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1.3149329762666495</v>
      </c>
      <c r="L4">
        <v>0.70964923918487466</v>
      </c>
      <c r="M4">
        <v>2.3691500333700093</v>
      </c>
      <c r="N4">
        <v>2.50476165118162</v>
      </c>
      <c r="O4">
        <v>1.3983242883646805</v>
      </c>
      <c r="P4">
        <v>0</v>
      </c>
      <c r="Q4">
        <v>0.17699916337623403</v>
      </c>
      <c r="R4">
        <v>0.43831278870395074</v>
      </c>
      <c r="S4">
        <v>0.27151671572208153</v>
      </c>
      <c r="T4">
        <v>0.56175328741390096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0.19170794374869546</v>
      </c>
      <c r="AG4">
        <v>1.2089700438321853</v>
      </c>
      <c r="AH4">
        <v>0</v>
      </c>
      <c r="AI4">
        <v>0</v>
      </c>
      <c r="AJ4">
        <v>0</v>
      </c>
      <c r="AK4">
        <v>1.2615244373825922</v>
      </c>
      <c r="AL4">
        <v>0</v>
      </c>
      <c r="AM4">
        <v>0.37304751680233772</v>
      </c>
      <c r="AN4">
        <v>1.2649559799624295E-2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74.31997808390733</v>
      </c>
      <c r="BA4">
        <v>3.6413350090745618</v>
      </c>
      <c r="BB4">
        <f t="shared" ref="BB4:BB67" si="0">SUM(B4:AZ4)-BA4</f>
        <v>83.471942719982195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1.3149329762666495</v>
      </c>
      <c r="L5">
        <v>0.70966771728606992</v>
      </c>
      <c r="M5">
        <v>2.3691500333700093</v>
      </c>
      <c r="N5">
        <v>2.50476165118162</v>
      </c>
      <c r="O5">
        <v>1.3983242883646805</v>
      </c>
      <c r="P5">
        <v>0</v>
      </c>
      <c r="Q5">
        <v>0.17718184633822825</v>
      </c>
      <c r="R5">
        <v>0.53215622675828778</v>
      </c>
      <c r="S5">
        <v>0.28195189406711013</v>
      </c>
      <c r="T5">
        <v>0.56175328741390096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0.19170794374869546</v>
      </c>
      <c r="AG5">
        <v>1.2089700438321853</v>
      </c>
      <c r="AH5">
        <v>0</v>
      </c>
      <c r="AI5">
        <v>0</v>
      </c>
      <c r="AJ5">
        <v>0</v>
      </c>
      <c r="AK5">
        <v>1.2615244373825922</v>
      </c>
      <c r="AL5">
        <v>0</v>
      </c>
      <c r="AM5">
        <v>0.24869835243164262</v>
      </c>
      <c r="AN5">
        <v>1.2649559799624295E-2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74.413904195366314</v>
      </c>
      <c r="BA5">
        <v>3.6444305801607961</v>
      </c>
      <c r="BB5">
        <f t="shared" si="0"/>
        <v>83.542903873446804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1.3253770564152361</v>
      </c>
      <c r="L6">
        <v>0.70965233576484543</v>
      </c>
      <c r="M6">
        <v>2.3691500333700093</v>
      </c>
      <c r="N6">
        <v>2.50476165118162</v>
      </c>
      <c r="O6">
        <v>1.3983242883646805</v>
      </c>
      <c r="P6">
        <v>0</v>
      </c>
      <c r="Q6">
        <v>0.17718184633822825</v>
      </c>
      <c r="R6">
        <v>0.55335292580316864</v>
      </c>
      <c r="S6">
        <v>0.29218320496395994</v>
      </c>
      <c r="T6">
        <v>0.56175328741390096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0.19170794374869546</v>
      </c>
      <c r="AG6">
        <v>1.2089700438321853</v>
      </c>
      <c r="AH6">
        <v>0</v>
      </c>
      <c r="AI6">
        <v>0</v>
      </c>
      <c r="AJ6">
        <v>0</v>
      </c>
      <c r="AK6">
        <v>1.2615244373825922</v>
      </c>
      <c r="AL6">
        <v>0</v>
      </c>
      <c r="AM6">
        <v>0.12434916437069506</v>
      </c>
      <c r="AN6">
        <v>1.2649559799624295E-2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74.413904195366314</v>
      </c>
      <c r="BA6">
        <v>3.6409823945180366</v>
      </c>
      <c r="BB6">
        <f t="shared" si="0"/>
        <v>83.463859579597724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1.3253875798010966</v>
      </c>
      <c r="L7">
        <v>0.70965233576484543</v>
      </c>
      <c r="M7">
        <v>2.3691500333700093</v>
      </c>
      <c r="N7">
        <v>2.50476165118162</v>
      </c>
      <c r="O7">
        <v>1.3983242883646805</v>
      </c>
      <c r="P7">
        <v>0</v>
      </c>
      <c r="Q7">
        <v>0.18766027145299716</v>
      </c>
      <c r="R7">
        <v>0.57396139164632054</v>
      </c>
      <c r="S7">
        <v>0.30273408603292534</v>
      </c>
      <c r="T7">
        <v>0.56175328741390096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0.19170794374869546</v>
      </c>
      <c r="AG7">
        <v>1.2089700438321853</v>
      </c>
      <c r="AH7">
        <v>0</v>
      </c>
      <c r="AI7">
        <v>0</v>
      </c>
      <c r="AJ7">
        <v>0</v>
      </c>
      <c r="AK7">
        <v>1.2615244373825922</v>
      </c>
      <c r="AL7">
        <v>0</v>
      </c>
      <c r="AM7">
        <v>0</v>
      </c>
      <c r="AN7">
        <v>1.2649559799624295E-2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74.413904195366314</v>
      </c>
      <c r="BA7">
        <v>3.6375254981955942</v>
      </c>
      <c r="BB7">
        <f t="shared" si="0"/>
        <v>83.384615606962214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1.3253872889067153</v>
      </c>
      <c r="L8">
        <v>0.70965233576484543</v>
      </c>
      <c r="M8">
        <v>2.3691500333700093</v>
      </c>
      <c r="N8">
        <v>2.50476165118162</v>
      </c>
      <c r="O8">
        <v>1.3983242883646805</v>
      </c>
      <c r="P8">
        <v>0</v>
      </c>
      <c r="Q8">
        <v>0.18766027145299716</v>
      </c>
      <c r="R8">
        <v>0.57396139164632054</v>
      </c>
      <c r="S8">
        <v>0.30273408603292534</v>
      </c>
      <c r="T8">
        <v>0.56175328741390096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0.19170794374869546</v>
      </c>
      <c r="AG8">
        <v>1.2089700438321853</v>
      </c>
      <c r="AH8">
        <v>0</v>
      </c>
      <c r="AI8">
        <v>0</v>
      </c>
      <c r="AJ8">
        <v>0</v>
      </c>
      <c r="AK8">
        <v>1.2615244373825922</v>
      </c>
      <c r="AL8">
        <v>0</v>
      </c>
      <c r="AM8">
        <v>0</v>
      </c>
      <c r="AN8">
        <v>1.2649559799624295E-2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74.413904195366314</v>
      </c>
      <c r="BA8">
        <v>3.6375254860362092</v>
      </c>
      <c r="BB8">
        <f t="shared" si="0"/>
        <v>83.384615328227213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1.3253875798010966</v>
      </c>
      <c r="L9">
        <v>0.70965233576484543</v>
      </c>
      <c r="M9">
        <v>2.3691500333700093</v>
      </c>
      <c r="N9">
        <v>2.50476165118162</v>
      </c>
      <c r="O9">
        <v>1.3983242883646805</v>
      </c>
      <c r="P9">
        <v>0</v>
      </c>
      <c r="Q9">
        <v>0.18766027145299716</v>
      </c>
      <c r="R9">
        <v>0.57396139164632054</v>
      </c>
      <c r="S9">
        <v>0.30273408603292534</v>
      </c>
      <c r="T9">
        <v>0.56175328741390096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0.19170794374869546</v>
      </c>
      <c r="AG9">
        <v>1.2089700438321853</v>
      </c>
      <c r="AH9">
        <v>0</v>
      </c>
      <c r="AI9">
        <v>0</v>
      </c>
      <c r="AJ9">
        <v>0</v>
      </c>
      <c r="AK9">
        <v>1.2615244373825922</v>
      </c>
      <c r="AL9">
        <v>0</v>
      </c>
      <c r="AM9">
        <v>0</v>
      </c>
      <c r="AN9">
        <v>1.2649559799624295E-2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74.372159256940108</v>
      </c>
      <c r="BA9">
        <v>3.6357805597693806</v>
      </c>
      <c r="BB9">
        <f t="shared" si="0"/>
        <v>83.344615606962222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1.3253872889067153</v>
      </c>
      <c r="L10">
        <v>0.70965233576484543</v>
      </c>
      <c r="M10">
        <v>2.3691500333700093</v>
      </c>
      <c r="N10">
        <v>2.50476165118162</v>
      </c>
      <c r="O10">
        <v>1.3983242883646805</v>
      </c>
      <c r="P10">
        <v>0</v>
      </c>
      <c r="Q10">
        <v>0.18766027145299716</v>
      </c>
      <c r="R10">
        <v>0.57396139164632054</v>
      </c>
      <c r="S10">
        <v>0.30273408603292534</v>
      </c>
      <c r="T10">
        <v>0.56175328741390096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0.19170794374869546</v>
      </c>
      <c r="AG10">
        <v>1.2089700438321853</v>
      </c>
      <c r="AH10">
        <v>0</v>
      </c>
      <c r="AI10">
        <v>0</v>
      </c>
      <c r="AJ10">
        <v>0</v>
      </c>
      <c r="AK10">
        <v>1.2615244373825922</v>
      </c>
      <c r="AL10">
        <v>0</v>
      </c>
      <c r="AM10">
        <v>0</v>
      </c>
      <c r="AN10">
        <v>1.2649559799624295E-2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74.372159256940108</v>
      </c>
      <c r="BA10">
        <v>3.6357805476099956</v>
      </c>
      <c r="BB10">
        <f t="shared" si="0"/>
        <v>83.344615328227221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1.3671462403556762</v>
      </c>
      <c r="L11">
        <v>0.70965233576484543</v>
      </c>
      <c r="M11">
        <v>2.3691500333700093</v>
      </c>
      <c r="N11">
        <v>2.50476165118162</v>
      </c>
      <c r="O11">
        <v>1.3983242883646805</v>
      </c>
      <c r="P11">
        <v>0</v>
      </c>
      <c r="Q11">
        <v>0.18766027145299716</v>
      </c>
      <c r="R11">
        <v>0.56364916714431323</v>
      </c>
      <c r="S11">
        <v>0.29218320496395994</v>
      </c>
      <c r="T11">
        <v>0.56175328741390096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0.19170794374869546</v>
      </c>
      <c r="AG11">
        <v>1.2089700438321853</v>
      </c>
      <c r="AH11">
        <v>0</v>
      </c>
      <c r="AI11">
        <v>0</v>
      </c>
      <c r="AJ11">
        <v>0</v>
      </c>
      <c r="AK11">
        <v>1.2615244373825922</v>
      </c>
      <c r="AL11">
        <v>0</v>
      </c>
      <c r="AM11">
        <v>0</v>
      </c>
      <c r="AN11">
        <v>1.2649559799624295E-2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74.372159256940108</v>
      </c>
      <c r="BA11">
        <v>3.6366539939676956</v>
      </c>
      <c r="BB11">
        <f t="shared" si="0"/>
        <v>83.364637727747507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1.3671366324354812</v>
      </c>
      <c r="L12">
        <v>0.70965233576484543</v>
      </c>
      <c r="M12">
        <v>2.3691500333700093</v>
      </c>
      <c r="N12">
        <v>2.50476165118162</v>
      </c>
      <c r="O12">
        <v>1.3983242883646805</v>
      </c>
      <c r="P12">
        <v>0</v>
      </c>
      <c r="Q12">
        <v>0.18766027145299716</v>
      </c>
      <c r="R12">
        <v>0.56364916714431323</v>
      </c>
      <c r="S12">
        <v>0.29218320496395994</v>
      </c>
      <c r="T12">
        <v>0.56175328741390096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0.19170794374869546</v>
      </c>
      <c r="AG12">
        <v>1.2089700438321853</v>
      </c>
      <c r="AH12">
        <v>0</v>
      </c>
      <c r="AI12">
        <v>0</v>
      </c>
      <c r="AJ12">
        <v>0</v>
      </c>
      <c r="AK12">
        <v>1.2615244373825922</v>
      </c>
      <c r="AL12">
        <v>0</v>
      </c>
      <c r="AM12">
        <v>0</v>
      </c>
      <c r="AN12">
        <v>1.2649559799624295E-2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74.372159256940108</v>
      </c>
      <c r="BA12">
        <v>3.6366535923566312</v>
      </c>
      <c r="BB12">
        <f t="shared" si="0"/>
        <v>83.364628521438377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1.3671462403556762</v>
      </c>
      <c r="L13">
        <v>0.70965233576484543</v>
      </c>
      <c r="M13">
        <v>2.3691500333700093</v>
      </c>
      <c r="N13">
        <v>2.50476165118162</v>
      </c>
      <c r="O13">
        <v>1.3983242883646805</v>
      </c>
      <c r="P13">
        <v>0</v>
      </c>
      <c r="Q13">
        <v>0.18766027145299716</v>
      </c>
      <c r="R13">
        <v>0.56364916714431323</v>
      </c>
      <c r="S13">
        <v>0.29218320496395994</v>
      </c>
      <c r="T13">
        <v>0.56175328741390096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0.19170794374869546</v>
      </c>
      <c r="AG13">
        <v>1.2089700438321853</v>
      </c>
      <c r="AH13">
        <v>0</v>
      </c>
      <c r="AI13">
        <v>0</v>
      </c>
      <c r="AJ13">
        <v>0</v>
      </c>
      <c r="AK13">
        <v>1.2615244373825922</v>
      </c>
      <c r="AL13">
        <v>0</v>
      </c>
      <c r="AM13">
        <v>0</v>
      </c>
      <c r="AN13">
        <v>1.2649559799624295E-2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74.372159256940108</v>
      </c>
      <c r="BA13">
        <v>3.6366539939676956</v>
      </c>
      <c r="BB13">
        <f t="shared" si="0"/>
        <v>83.364637727747507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1.3671366324354812</v>
      </c>
      <c r="L14">
        <v>0.70965233576484543</v>
      </c>
      <c r="M14">
        <v>2.3691500333700093</v>
      </c>
      <c r="N14">
        <v>2.50476165118162</v>
      </c>
      <c r="O14">
        <v>1.3983242883646805</v>
      </c>
      <c r="P14">
        <v>0</v>
      </c>
      <c r="Q14">
        <v>0.18766027145299716</v>
      </c>
      <c r="R14">
        <v>0.57393848740122999</v>
      </c>
      <c r="S14">
        <v>0.3025737346329081</v>
      </c>
      <c r="T14">
        <v>0.56175328741390096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0.19170794374869546</v>
      </c>
      <c r="AG14">
        <v>1.2089700438321853</v>
      </c>
      <c r="AH14">
        <v>0</v>
      </c>
      <c r="AI14">
        <v>0</v>
      </c>
      <c r="AJ14">
        <v>0</v>
      </c>
      <c r="AK14">
        <v>1.2615244373825922</v>
      </c>
      <c r="AL14">
        <v>0</v>
      </c>
      <c r="AM14">
        <v>0</v>
      </c>
      <c r="AN14">
        <v>1.2649559799624295E-2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74.372159256940108</v>
      </c>
      <c r="BA14">
        <v>3.6375180100835327</v>
      </c>
      <c r="BB14">
        <f t="shared" si="0"/>
        <v>83.384443953637344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1.3671462403556762</v>
      </c>
      <c r="L15">
        <v>0.70965233576484543</v>
      </c>
      <c r="M15">
        <v>2.3691500333700093</v>
      </c>
      <c r="N15">
        <v>2.50476165118162</v>
      </c>
      <c r="O15">
        <v>1.3983242883646805</v>
      </c>
      <c r="P15">
        <v>0</v>
      </c>
      <c r="Q15">
        <v>0.18766027145299716</v>
      </c>
      <c r="R15">
        <v>0.56370175087654606</v>
      </c>
      <c r="S15">
        <v>0.29232126127962804</v>
      </c>
      <c r="T15">
        <v>0.56175328741390096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0.19170794374869546</v>
      </c>
      <c r="AG15">
        <v>1.2089700438321853</v>
      </c>
      <c r="AH15">
        <v>0</v>
      </c>
      <c r="AI15">
        <v>0</v>
      </c>
      <c r="AJ15">
        <v>0</v>
      </c>
      <c r="AK15">
        <v>1.2615244373825922</v>
      </c>
      <c r="AL15">
        <v>0</v>
      </c>
      <c r="AM15">
        <v>0</v>
      </c>
      <c r="AN15">
        <v>1.2649559799624295E-2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74.372159256940108</v>
      </c>
      <c r="BA15">
        <v>3.6366619627216981</v>
      </c>
      <c r="BB15">
        <f t="shared" si="0"/>
        <v>83.364820399041406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1.3671366324354812</v>
      </c>
      <c r="L16">
        <v>0.70965233576484543</v>
      </c>
      <c r="M16">
        <v>2.3691500333700093</v>
      </c>
      <c r="N16">
        <v>2.50476165118162</v>
      </c>
      <c r="O16">
        <v>1.3983242883646805</v>
      </c>
      <c r="P16">
        <v>0</v>
      </c>
      <c r="Q16">
        <v>0.18766027145299716</v>
      </c>
      <c r="R16">
        <v>0.56370175087654606</v>
      </c>
      <c r="S16">
        <v>0.29232126127962804</v>
      </c>
      <c r="T16">
        <v>0.56175328741390096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0.19170794374869546</v>
      </c>
      <c r="AG16">
        <v>1.2089700438321853</v>
      </c>
      <c r="AH16">
        <v>0</v>
      </c>
      <c r="AI16">
        <v>0</v>
      </c>
      <c r="AJ16">
        <v>0</v>
      </c>
      <c r="AK16">
        <v>1.2615244373825922</v>
      </c>
      <c r="AL16">
        <v>0</v>
      </c>
      <c r="AM16">
        <v>0</v>
      </c>
      <c r="AN16">
        <v>1.2649559799624295E-2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74.372159256940108</v>
      </c>
      <c r="BA16">
        <v>3.6366615611106337</v>
      </c>
      <c r="BB16">
        <f t="shared" si="0"/>
        <v>83.36481119273229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1.3671462403556762</v>
      </c>
      <c r="L17">
        <v>0.70965233576484543</v>
      </c>
      <c r="M17">
        <v>2.3691500333700093</v>
      </c>
      <c r="N17">
        <v>2.50476165118162</v>
      </c>
      <c r="O17">
        <v>1.3983242883646805</v>
      </c>
      <c r="P17">
        <v>0</v>
      </c>
      <c r="Q17">
        <v>0.18740824680604487</v>
      </c>
      <c r="R17">
        <v>0.54265405041860915</v>
      </c>
      <c r="S17">
        <v>0.28209040499514787</v>
      </c>
      <c r="T17">
        <v>0.56175328741390096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0.19170794374869546</v>
      </c>
      <c r="AG17">
        <v>1.2089700438321853</v>
      </c>
      <c r="AH17">
        <v>0</v>
      </c>
      <c r="AI17">
        <v>0</v>
      </c>
      <c r="AJ17">
        <v>0</v>
      </c>
      <c r="AK17">
        <v>1.2615244373825922</v>
      </c>
      <c r="AL17">
        <v>0</v>
      </c>
      <c r="AM17">
        <v>0</v>
      </c>
      <c r="AN17">
        <v>1.2649559799624295E-2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74.372159256940108</v>
      </c>
      <c r="BA17">
        <v>3.635343984419622</v>
      </c>
      <c r="BB17">
        <f t="shared" si="0"/>
        <v>83.334607795954128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1.3671366324354812</v>
      </c>
      <c r="L18">
        <v>0.70965233576484543</v>
      </c>
      <c r="M18">
        <v>2.3691500333700093</v>
      </c>
      <c r="N18">
        <v>2.50476165118162</v>
      </c>
      <c r="O18">
        <v>1.3983242883646805</v>
      </c>
      <c r="P18">
        <v>0</v>
      </c>
      <c r="Q18">
        <v>0.18740824680604487</v>
      </c>
      <c r="R18">
        <v>0.54265405041860915</v>
      </c>
      <c r="S18">
        <v>0.28209040499514787</v>
      </c>
      <c r="T18">
        <v>0.56175328741390096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0.19170794374869546</v>
      </c>
      <c r="AG18">
        <v>1.2089700438321853</v>
      </c>
      <c r="AH18">
        <v>0</v>
      </c>
      <c r="AI18">
        <v>0</v>
      </c>
      <c r="AJ18">
        <v>0</v>
      </c>
      <c r="AK18">
        <v>1.2615244373825922</v>
      </c>
      <c r="AL18">
        <v>0</v>
      </c>
      <c r="AM18">
        <v>0</v>
      </c>
      <c r="AN18">
        <v>1.2649559799624295E-2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74.372159256940108</v>
      </c>
      <c r="BA18">
        <v>3.6353435828085581</v>
      </c>
      <c r="BB18">
        <f t="shared" si="0"/>
        <v>83.334598589644983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1.3671462403556762</v>
      </c>
      <c r="L19">
        <v>0.70965233576484543</v>
      </c>
      <c r="M19">
        <v>2.3691500333700093</v>
      </c>
      <c r="N19">
        <v>2.50476165118162</v>
      </c>
      <c r="O19">
        <v>1.3983242883646805</v>
      </c>
      <c r="P19">
        <v>0</v>
      </c>
      <c r="Q19">
        <v>0.18740824680604487</v>
      </c>
      <c r="R19">
        <v>0.54265405041860915</v>
      </c>
      <c r="S19">
        <v>0.28209040499514787</v>
      </c>
      <c r="T19">
        <v>0.56175328741390096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0.19170794374869546</v>
      </c>
      <c r="AG19">
        <v>1.2089700438321853</v>
      </c>
      <c r="AH19">
        <v>0</v>
      </c>
      <c r="AI19">
        <v>0</v>
      </c>
      <c r="AJ19">
        <v>0</v>
      </c>
      <c r="AK19">
        <v>1.2615244373825922</v>
      </c>
      <c r="AL19">
        <v>0</v>
      </c>
      <c r="AM19">
        <v>0</v>
      </c>
      <c r="AN19">
        <v>1.2649559799624295E-2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74.372159256940108</v>
      </c>
      <c r="BA19">
        <v>3.635343984419622</v>
      </c>
      <c r="BB19">
        <f t="shared" si="0"/>
        <v>83.334607795954128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1.3462949535403348</v>
      </c>
      <c r="L20">
        <v>0.70965233576484543</v>
      </c>
      <c r="M20">
        <v>2.3691500333700093</v>
      </c>
      <c r="N20">
        <v>2.50476165118162</v>
      </c>
      <c r="O20">
        <v>1.3983242883646805</v>
      </c>
      <c r="P20">
        <v>0</v>
      </c>
      <c r="Q20">
        <v>0.18766027145299716</v>
      </c>
      <c r="R20">
        <v>0.55335292580316864</v>
      </c>
      <c r="S20">
        <v>0.29218320496395994</v>
      </c>
      <c r="T20">
        <v>0.56175328741390096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0.19170794374869546</v>
      </c>
      <c r="AG20">
        <v>1.2089700438321853</v>
      </c>
      <c r="AH20">
        <v>0</v>
      </c>
      <c r="AI20">
        <v>0</v>
      </c>
      <c r="AJ20">
        <v>0</v>
      </c>
      <c r="AK20">
        <v>1.2615244373825922</v>
      </c>
      <c r="AL20">
        <v>0</v>
      </c>
      <c r="AM20">
        <v>0</v>
      </c>
      <c r="AN20">
        <v>1.2649559799624295E-2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74.372159256940108</v>
      </c>
      <c r="BA20">
        <v>3.6353520272907547</v>
      </c>
      <c r="BB20">
        <f t="shared" si="0"/>
        <v>83.334792166267974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1.3253875798010966</v>
      </c>
      <c r="L21">
        <v>0.70965233576484543</v>
      </c>
      <c r="M21">
        <v>2.3691500333700093</v>
      </c>
      <c r="N21">
        <v>2.50476165118162</v>
      </c>
      <c r="O21">
        <v>1.3983242883646805</v>
      </c>
      <c r="P21">
        <v>0</v>
      </c>
      <c r="Q21">
        <v>0.18766027145299716</v>
      </c>
      <c r="R21">
        <v>0.5323196477361799</v>
      </c>
      <c r="S21">
        <v>0.29218320496395994</v>
      </c>
      <c r="T21">
        <v>0.56175328741390096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0.19170794374869546</v>
      </c>
      <c r="AG21">
        <v>1.2089700438321853</v>
      </c>
      <c r="AH21">
        <v>0</v>
      </c>
      <c r="AI21">
        <v>0</v>
      </c>
      <c r="AJ21">
        <v>0</v>
      </c>
      <c r="AK21">
        <v>1.2615244373825922</v>
      </c>
      <c r="AL21">
        <v>0</v>
      </c>
      <c r="AM21">
        <v>0</v>
      </c>
      <c r="AN21">
        <v>1.2649559799624295E-2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74.372159256940108</v>
      </c>
      <c r="BA21">
        <v>3.6335989080452542</v>
      </c>
      <c r="BB21">
        <f t="shared" si="0"/>
        <v>83.294604633707237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1.3253872889067153</v>
      </c>
      <c r="L22">
        <v>0.70965233576484543</v>
      </c>
      <c r="M22">
        <v>2.3691500333700093</v>
      </c>
      <c r="N22">
        <v>2.50476165118162</v>
      </c>
      <c r="O22">
        <v>1.3983242883646805</v>
      </c>
      <c r="P22">
        <v>0</v>
      </c>
      <c r="Q22">
        <v>0.18766027145299716</v>
      </c>
      <c r="R22">
        <v>0.52194569784007983</v>
      </c>
      <c r="S22">
        <v>0.29218320496395994</v>
      </c>
      <c r="T22">
        <v>0.56175328741390096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0.19170794374869546</v>
      </c>
      <c r="AG22">
        <v>1.2089700438321853</v>
      </c>
      <c r="AH22">
        <v>0</v>
      </c>
      <c r="AI22">
        <v>0</v>
      </c>
      <c r="AJ22">
        <v>0</v>
      </c>
      <c r="AK22">
        <v>1.2615244373825922</v>
      </c>
      <c r="AL22">
        <v>0</v>
      </c>
      <c r="AM22">
        <v>0</v>
      </c>
      <c r="AN22">
        <v>1.2649559799624295E-2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74.372159256940108</v>
      </c>
      <c r="BA22">
        <v>3.633165264780212</v>
      </c>
      <c r="BB22">
        <f t="shared" si="0"/>
        <v>83.284664036181795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1.3149487535419</v>
      </c>
      <c r="L23">
        <v>0.70966771728606992</v>
      </c>
      <c r="M23">
        <v>2.3691500333700093</v>
      </c>
      <c r="N23">
        <v>2.50476165118162</v>
      </c>
      <c r="O23">
        <v>1.3983242883646805</v>
      </c>
      <c r="P23">
        <v>0</v>
      </c>
      <c r="Q23">
        <v>0.18742333526215543</v>
      </c>
      <c r="R23">
        <v>0.42807334855756562</v>
      </c>
      <c r="S23">
        <v>0.27128028428122353</v>
      </c>
      <c r="T23">
        <v>0.56175328741390096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0.19170794374869546</v>
      </c>
      <c r="AG23">
        <v>1.2089700438321853</v>
      </c>
      <c r="AH23">
        <v>0</v>
      </c>
      <c r="AI23">
        <v>0</v>
      </c>
      <c r="AJ23">
        <v>0</v>
      </c>
      <c r="AK23">
        <v>1.2615244373825922</v>
      </c>
      <c r="AL23">
        <v>0</v>
      </c>
      <c r="AM23">
        <v>0.12246510227509914</v>
      </c>
      <c r="AN23">
        <v>1.2649559799624295E-2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74.372159256940108</v>
      </c>
      <c r="BA23">
        <v>3.6330411080073244</v>
      </c>
      <c r="BB23">
        <f t="shared" si="0"/>
        <v>83.281817935230109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1.3149800242693368</v>
      </c>
      <c r="L24">
        <v>0.70966771728606992</v>
      </c>
      <c r="M24">
        <v>2.3691500333700093</v>
      </c>
      <c r="N24">
        <v>2.50476165118162</v>
      </c>
      <c r="O24">
        <v>1.3983242883646805</v>
      </c>
      <c r="P24">
        <v>0</v>
      </c>
      <c r="Q24">
        <v>0.18742333526215543</v>
      </c>
      <c r="R24">
        <v>0.42807334855756562</v>
      </c>
      <c r="S24">
        <v>0.27128028428122353</v>
      </c>
      <c r="T24">
        <v>0.56175328741390096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0.19170794374869546</v>
      </c>
      <c r="AG24">
        <v>1.2089700438321853</v>
      </c>
      <c r="AH24">
        <v>0</v>
      </c>
      <c r="AI24">
        <v>0</v>
      </c>
      <c r="AJ24">
        <v>0</v>
      </c>
      <c r="AK24">
        <v>1.2615244373825922</v>
      </c>
      <c r="AL24">
        <v>0</v>
      </c>
      <c r="AM24">
        <v>0.24869835243164262</v>
      </c>
      <c r="AN24">
        <v>1.2649559799624295E-2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74.372159256940108</v>
      </c>
      <c r="BA24">
        <v>3.6383189649802747</v>
      </c>
      <c r="BB24">
        <f t="shared" si="0"/>
        <v>83.402804599141135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0.70966771728606992</v>
      </c>
      <c r="M25">
        <v>2.3691500333700093</v>
      </c>
      <c r="N25">
        <v>2.50476165118162</v>
      </c>
      <c r="O25">
        <v>1.3983242883646805</v>
      </c>
      <c r="P25">
        <v>0</v>
      </c>
      <c r="Q25">
        <v>0.17733030273614248</v>
      </c>
      <c r="R25">
        <v>0</v>
      </c>
      <c r="S25">
        <v>0.20885741357714441</v>
      </c>
      <c r="T25">
        <v>0.56175328741390096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0.19170794374869546</v>
      </c>
      <c r="AG25">
        <v>1.2089700438321853</v>
      </c>
      <c r="AH25">
        <v>0</v>
      </c>
      <c r="AI25">
        <v>0</v>
      </c>
      <c r="AJ25">
        <v>0</v>
      </c>
      <c r="AK25">
        <v>1.2615244373825922</v>
      </c>
      <c r="AL25">
        <v>0</v>
      </c>
      <c r="AM25">
        <v>0.37304751680233772</v>
      </c>
      <c r="AN25">
        <v>1.2649559799624295E-2</v>
      </c>
      <c r="AO25">
        <v>0</v>
      </c>
      <c r="AP25">
        <v>0</v>
      </c>
      <c r="AQ25">
        <v>0.48736030599039865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74.372159256940108</v>
      </c>
      <c r="BA25">
        <v>3.5879976251021861</v>
      </c>
      <c r="BB25">
        <f t="shared" si="0"/>
        <v>82.249266133323317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0.70966771728606992</v>
      </c>
      <c r="M26">
        <v>2.3691500333700093</v>
      </c>
      <c r="N26">
        <v>2.50476165118162</v>
      </c>
      <c r="O26">
        <v>1.3983242883646805</v>
      </c>
      <c r="P26">
        <v>0</v>
      </c>
      <c r="Q26">
        <v>0.17733030273614248</v>
      </c>
      <c r="R26">
        <v>0</v>
      </c>
      <c r="S26">
        <v>0.20885741357714441</v>
      </c>
      <c r="T26">
        <v>0.56175328741390096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0.23135318826967224</v>
      </c>
      <c r="AD26">
        <v>0</v>
      </c>
      <c r="AE26">
        <v>0</v>
      </c>
      <c r="AF26">
        <v>0.19170794374869546</v>
      </c>
      <c r="AG26">
        <v>1.2089700438321853</v>
      </c>
      <c r="AH26">
        <v>6.0861650907952397E-2</v>
      </c>
      <c r="AI26">
        <v>0</v>
      </c>
      <c r="AJ26">
        <v>0</v>
      </c>
      <c r="AK26">
        <v>1.2615244373825922</v>
      </c>
      <c r="AL26">
        <v>0</v>
      </c>
      <c r="AM26">
        <v>0.37304751680233772</v>
      </c>
      <c r="AN26">
        <v>1.2649559799624295E-2</v>
      </c>
      <c r="AO26">
        <v>0</v>
      </c>
      <c r="AP26">
        <v>0</v>
      </c>
      <c r="AQ26">
        <v>0.48736030599039865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74.436374452097681</v>
      </c>
      <c r="BA26">
        <v>3.6028964005373956</v>
      </c>
      <c r="BB26">
        <f t="shared" si="0"/>
        <v>82.590797392223323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0.7097306391897471</v>
      </c>
      <c r="M27">
        <v>2.3691500333700093</v>
      </c>
      <c r="N27">
        <v>2.50476165118162</v>
      </c>
      <c r="O27">
        <v>1.3983242883646805</v>
      </c>
      <c r="P27">
        <v>0</v>
      </c>
      <c r="Q27">
        <v>0</v>
      </c>
      <c r="R27">
        <v>0</v>
      </c>
      <c r="S27">
        <v>0</v>
      </c>
      <c r="T27">
        <v>0.56175328741390096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0.23135318826967224</v>
      </c>
      <c r="AD27">
        <v>0</v>
      </c>
      <c r="AE27">
        <v>0</v>
      </c>
      <c r="AF27">
        <v>0.19170794374869546</v>
      </c>
      <c r="AG27">
        <v>1.2089700438321853</v>
      </c>
      <c r="AH27">
        <v>0.40574436819035686</v>
      </c>
      <c r="AI27">
        <v>0</v>
      </c>
      <c r="AJ27">
        <v>0</v>
      </c>
      <c r="AK27">
        <v>1.2615244373825922</v>
      </c>
      <c r="AL27">
        <v>0</v>
      </c>
      <c r="AM27">
        <v>0.37304751680233772</v>
      </c>
      <c r="AN27">
        <v>1.2341032352327282E-2</v>
      </c>
      <c r="AO27">
        <v>0</v>
      </c>
      <c r="AP27">
        <v>0</v>
      </c>
      <c r="AQ27">
        <v>0.97472061198079729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85.957126904612835</v>
      </c>
      <c r="BA27">
        <v>4.1030986985717171</v>
      </c>
      <c r="BB27">
        <f t="shared" si="0"/>
        <v>94.057157248120049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0.70967984640913462</v>
      </c>
      <c r="M28">
        <v>2.3691500333700093</v>
      </c>
      <c r="N28">
        <v>2.50476165118162</v>
      </c>
      <c r="O28">
        <v>1.3983242883646805</v>
      </c>
      <c r="P28">
        <v>0</v>
      </c>
      <c r="Q28">
        <v>0</v>
      </c>
      <c r="R28">
        <v>0</v>
      </c>
      <c r="S28">
        <v>0</v>
      </c>
      <c r="T28">
        <v>0.56175328741390096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7.5186659361302435E-2</v>
      </c>
      <c r="AC28">
        <v>0.23135318826967224</v>
      </c>
      <c r="AD28">
        <v>3.0442404508453355E-2</v>
      </c>
      <c r="AE28">
        <v>0.38906967438948026</v>
      </c>
      <c r="AF28">
        <v>0.19170794374869546</v>
      </c>
      <c r="AG28">
        <v>1.2089700438321853</v>
      </c>
      <c r="AH28">
        <v>0.81148873638071373</v>
      </c>
      <c r="AI28">
        <v>0</v>
      </c>
      <c r="AJ28">
        <v>0</v>
      </c>
      <c r="AK28">
        <v>1.2615244373825922</v>
      </c>
      <c r="AL28">
        <v>0</v>
      </c>
      <c r="AM28">
        <v>0.37304751680233772</v>
      </c>
      <c r="AN28">
        <v>1.2341032352327282E-2</v>
      </c>
      <c r="AO28">
        <v>0</v>
      </c>
      <c r="AP28">
        <v>0</v>
      </c>
      <c r="AQ28">
        <v>1.4620808858275933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86.198680859945725</v>
      </c>
      <c r="BA28">
        <v>4.1712037120627885</v>
      </c>
      <c r="BB28">
        <f t="shared" si="0"/>
        <v>95.618358777477638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0.70969926434222985</v>
      </c>
      <c r="M29">
        <v>2.3691500333700093</v>
      </c>
      <c r="N29">
        <v>2.50476165118162</v>
      </c>
      <c r="O29">
        <v>1.3983242883646805</v>
      </c>
      <c r="P29">
        <v>0</v>
      </c>
      <c r="Q29">
        <v>0</v>
      </c>
      <c r="R29">
        <v>0</v>
      </c>
      <c r="S29">
        <v>0</v>
      </c>
      <c r="T29">
        <v>0.56175328741390096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0.15037331872260487</v>
      </c>
      <c r="AC29">
        <v>0.23135318826967224</v>
      </c>
      <c r="AD29">
        <v>0.2100526606136506</v>
      </c>
      <c r="AE29">
        <v>0.77813937257357535</v>
      </c>
      <c r="AF29">
        <v>0.19170794374869546</v>
      </c>
      <c r="AG29">
        <v>1.2089700438321853</v>
      </c>
      <c r="AH29">
        <v>1.3186691966186599</v>
      </c>
      <c r="AI29">
        <v>0</v>
      </c>
      <c r="AJ29">
        <v>0</v>
      </c>
      <c r="AK29">
        <v>1.2615244373825922</v>
      </c>
      <c r="AL29">
        <v>0</v>
      </c>
      <c r="AM29">
        <v>0.37304751680233772</v>
      </c>
      <c r="AN29">
        <v>1.2341032352327282E-2</v>
      </c>
      <c r="AO29">
        <v>0</v>
      </c>
      <c r="AP29">
        <v>0</v>
      </c>
      <c r="AQ29">
        <v>1.9494411918179921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86.721524733876009</v>
      </c>
      <c r="BA29">
        <v>4.2615448261416118</v>
      </c>
      <c r="BB29">
        <f t="shared" si="0"/>
        <v>97.689288335141129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0.70969926434222985</v>
      </c>
      <c r="M30">
        <v>2.3691500333700093</v>
      </c>
      <c r="N30">
        <v>2.50476165118162</v>
      </c>
      <c r="O30">
        <v>1.3983242883646805</v>
      </c>
      <c r="P30">
        <v>0</v>
      </c>
      <c r="Q30">
        <v>0</v>
      </c>
      <c r="R30">
        <v>0</v>
      </c>
      <c r="S30">
        <v>0</v>
      </c>
      <c r="T30">
        <v>0.56175328741390096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0.37142213838447091</v>
      </c>
      <c r="AC30">
        <v>0.46316301607180127</v>
      </c>
      <c r="AD30">
        <v>0.42010532122730121</v>
      </c>
      <c r="AE30">
        <v>0.77813937257357535</v>
      </c>
      <c r="AF30">
        <v>0.38341588749739092</v>
      </c>
      <c r="AG30">
        <v>1.2089700438321853</v>
      </c>
      <c r="AH30">
        <v>1.7244135648090166</v>
      </c>
      <c r="AI30">
        <v>0</v>
      </c>
      <c r="AJ30">
        <v>0</v>
      </c>
      <c r="AK30">
        <v>1.2615244373825922</v>
      </c>
      <c r="AL30">
        <v>0</v>
      </c>
      <c r="AM30">
        <v>0.37304751680233772</v>
      </c>
      <c r="AN30">
        <v>1.2341032352327282E-2</v>
      </c>
      <c r="AO30">
        <v>0</v>
      </c>
      <c r="AP30">
        <v>0</v>
      </c>
      <c r="AQ30">
        <v>1.9494411918179921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87.331025881861819</v>
      </c>
      <c r="BA30">
        <v>4.3397051734441208</v>
      </c>
      <c r="BB30">
        <f t="shared" si="0"/>
        <v>99.480992755841129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0.70969926434222985</v>
      </c>
      <c r="M31">
        <v>2.3691500333700093</v>
      </c>
      <c r="N31">
        <v>2.50476165118162</v>
      </c>
      <c r="O31">
        <v>1.3983242883646805</v>
      </c>
      <c r="P31">
        <v>0</v>
      </c>
      <c r="Q31">
        <v>0</v>
      </c>
      <c r="R31">
        <v>0</v>
      </c>
      <c r="S31">
        <v>0</v>
      </c>
      <c r="T31">
        <v>0.56175328741390096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0.7428442485911082</v>
      </c>
      <c r="AC31">
        <v>0.46316301607180127</v>
      </c>
      <c r="AD31">
        <v>0.42010532122730121</v>
      </c>
      <c r="AE31">
        <v>1.1712213425172198</v>
      </c>
      <c r="AF31">
        <v>0.57512380943435604</v>
      </c>
      <c r="AG31">
        <v>1.2089700438321853</v>
      </c>
      <c r="AH31">
        <v>2.2234791368190354</v>
      </c>
      <c r="AI31">
        <v>9.1295934042997268E-2</v>
      </c>
      <c r="AJ31">
        <v>0</v>
      </c>
      <c r="AK31">
        <v>1.2615244373825922</v>
      </c>
      <c r="AL31">
        <v>0</v>
      </c>
      <c r="AM31">
        <v>0.37304751680233772</v>
      </c>
      <c r="AN31">
        <v>1.2341032352327282E-2</v>
      </c>
      <c r="AO31">
        <v>0</v>
      </c>
      <c r="AP31">
        <v>0</v>
      </c>
      <c r="AQ31">
        <v>1.9494411918179921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87.955560425798339</v>
      </c>
      <c r="BA31">
        <v>4.4304574900209213</v>
      </c>
      <c r="BB31">
        <f t="shared" si="0"/>
        <v>101.56134849134111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0.70969926434222985</v>
      </c>
      <c r="M32">
        <v>2.3691500333700093</v>
      </c>
      <c r="N32">
        <v>2.50476165118162</v>
      </c>
      <c r="O32">
        <v>1.3983242883646805</v>
      </c>
      <c r="P32">
        <v>0</v>
      </c>
      <c r="Q32">
        <v>0</v>
      </c>
      <c r="R32">
        <v>0</v>
      </c>
      <c r="S32">
        <v>0</v>
      </c>
      <c r="T32">
        <v>0.56175328741390096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0.7428442485911082</v>
      </c>
      <c r="AC32">
        <v>0.46316301607180127</v>
      </c>
      <c r="AD32">
        <v>0.63015795867251101</v>
      </c>
      <c r="AE32">
        <v>1.1712213425172198</v>
      </c>
      <c r="AF32">
        <v>0.63902646462116464</v>
      </c>
      <c r="AG32">
        <v>1.2089700438321853</v>
      </c>
      <c r="AH32">
        <v>2.5054714649342515</v>
      </c>
      <c r="AI32">
        <v>0.39561574619077428</v>
      </c>
      <c r="AJ32">
        <v>0</v>
      </c>
      <c r="AK32">
        <v>1.2615244373825922</v>
      </c>
      <c r="AL32">
        <v>0</v>
      </c>
      <c r="AM32">
        <v>0.37304751680233772</v>
      </c>
      <c r="AN32">
        <v>1.2341032352327282E-2</v>
      </c>
      <c r="AO32">
        <v>0</v>
      </c>
      <c r="AP32">
        <v>0</v>
      </c>
      <c r="AQ32">
        <v>1.9494411918179921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88.928324984345636</v>
      </c>
      <c r="BA32">
        <v>4.5070782272632179</v>
      </c>
      <c r="BB32">
        <f t="shared" si="0"/>
        <v>103.31775974554112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0.70969926434222985</v>
      </c>
      <c r="M33">
        <v>2.3691500333700093</v>
      </c>
      <c r="N33">
        <v>2.50476165118162</v>
      </c>
      <c r="O33">
        <v>1.3983242883646805</v>
      </c>
      <c r="P33">
        <v>0</v>
      </c>
      <c r="Q33">
        <v>0</v>
      </c>
      <c r="R33">
        <v>0</v>
      </c>
      <c r="S33">
        <v>0</v>
      </c>
      <c r="T33">
        <v>0.56175328741390096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0.7428442485911082</v>
      </c>
      <c r="AC33">
        <v>0.46316301607180127</v>
      </c>
      <c r="AD33">
        <v>0.63015795867251101</v>
      </c>
      <c r="AE33">
        <v>1.1712213425172198</v>
      </c>
      <c r="AF33">
        <v>0.63902646462116464</v>
      </c>
      <c r="AG33">
        <v>1.2089700438321853</v>
      </c>
      <c r="AH33">
        <v>2.5054714649342515</v>
      </c>
      <c r="AI33">
        <v>0.39561574619077428</v>
      </c>
      <c r="AJ33">
        <v>0</v>
      </c>
      <c r="AK33">
        <v>1.2615244373825922</v>
      </c>
      <c r="AL33">
        <v>0</v>
      </c>
      <c r="AM33">
        <v>0.37304751680233772</v>
      </c>
      <c r="AN33">
        <v>1.2341032352327282E-2</v>
      </c>
      <c r="AO33">
        <v>0</v>
      </c>
      <c r="AP33">
        <v>0</v>
      </c>
      <c r="AQ33">
        <v>1.9494411918179921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88.928324984345636</v>
      </c>
      <c r="BA33">
        <v>4.5070782272632179</v>
      </c>
      <c r="BB33">
        <f t="shared" si="0"/>
        <v>103.31775974554112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0.70969926434222985</v>
      </c>
      <c r="M34">
        <v>2.3691500333700093</v>
      </c>
      <c r="N34">
        <v>2.50476165118162</v>
      </c>
      <c r="O34">
        <v>1.3983242883646805</v>
      </c>
      <c r="P34">
        <v>0</v>
      </c>
      <c r="Q34">
        <v>0</v>
      </c>
      <c r="R34">
        <v>0</v>
      </c>
      <c r="S34">
        <v>0</v>
      </c>
      <c r="T34">
        <v>0.56175328741390096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0.7428442485911082</v>
      </c>
      <c r="AC34">
        <v>0.46316301607180127</v>
      </c>
      <c r="AD34">
        <v>0.63015795867251101</v>
      </c>
      <c r="AE34">
        <v>1.1712213425172198</v>
      </c>
      <c r="AF34">
        <v>0.63902646462116464</v>
      </c>
      <c r="AG34">
        <v>1.2089700438321853</v>
      </c>
      <c r="AH34">
        <v>2.5054714649342515</v>
      </c>
      <c r="AI34">
        <v>0.39561574619077428</v>
      </c>
      <c r="AJ34">
        <v>0</v>
      </c>
      <c r="AK34">
        <v>1.2615244373825922</v>
      </c>
      <c r="AL34">
        <v>0</v>
      </c>
      <c r="AM34">
        <v>0.37304751680233772</v>
      </c>
      <c r="AN34">
        <v>1.2341032352327282E-2</v>
      </c>
      <c r="AO34">
        <v>0</v>
      </c>
      <c r="AP34">
        <v>0</v>
      </c>
      <c r="AQ34">
        <v>1.9494411918179921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88.928324984345636</v>
      </c>
      <c r="BA34">
        <v>4.5070782272632179</v>
      </c>
      <c r="BB34">
        <f t="shared" si="0"/>
        <v>103.31775974554112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0.70969926434222985</v>
      </c>
      <c r="M35">
        <v>2.3691500333700093</v>
      </c>
      <c r="N35">
        <v>2.50476165118162</v>
      </c>
      <c r="O35">
        <v>1.3983242883646805</v>
      </c>
      <c r="P35">
        <v>0</v>
      </c>
      <c r="Q35">
        <v>0</v>
      </c>
      <c r="R35">
        <v>0</v>
      </c>
      <c r="S35">
        <v>0</v>
      </c>
      <c r="T35">
        <v>0.56175328741390096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0.7428442485911082</v>
      </c>
      <c r="AC35">
        <v>0.46316301607180127</v>
      </c>
      <c r="AD35">
        <v>0.63015795867251101</v>
      </c>
      <c r="AE35">
        <v>1.1712213425172198</v>
      </c>
      <c r="AF35">
        <v>0.63902646462116464</v>
      </c>
      <c r="AG35">
        <v>1.2089700438321853</v>
      </c>
      <c r="AH35">
        <v>2.5054714649342515</v>
      </c>
      <c r="AI35">
        <v>0.39561574619077428</v>
      </c>
      <c r="AJ35">
        <v>0</v>
      </c>
      <c r="AK35">
        <v>1.2615244373825922</v>
      </c>
      <c r="AL35">
        <v>0</v>
      </c>
      <c r="AM35">
        <v>0.37304751680233772</v>
      </c>
      <c r="AN35">
        <v>1.2341032352327282E-2</v>
      </c>
      <c r="AO35">
        <v>0</v>
      </c>
      <c r="AP35">
        <v>0</v>
      </c>
      <c r="AQ35">
        <v>1.9494411918179921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88.938761218952195</v>
      </c>
      <c r="BA35">
        <v>4.5075144618697713</v>
      </c>
      <c r="BB35">
        <f t="shared" si="0"/>
        <v>103.32775974554113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0.70969926434222985</v>
      </c>
      <c r="M36">
        <v>2.3691500333700093</v>
      </c>
      <c r="N36">
        <v>2.50476165118162</v>
      </c>
      <c r="O36">
        <v>1.3983242883646805</v>
      </c>
      <c r="P36">
        <v>0</v>
      </c>
      <c r="Q36">
        <v>0</v>
      </c>
      <c r="R36">
        <v>0</v>
      </c>
      <c r="S36">
        <v>0</v>
      </c>
      <c r="T36">
        <v>0.56175328741390096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0.7428442485911082</v>
      </c>
      <c r="AC36">
        <v>0.46316301607180127</v>
      </c>
      <c r="AD36">
        <v>0.63015795867251101</v>
      </c>
      <c r="AE36">
        <v>1.1712213425172198</v>
      </c>
      <c r="AF36">
        <v>0.63902646462116464</v>
      </c>
      <c r="AG36">
        <v>1.2089700438321853</v>
      </c>
      <c r="AH36">
        <v>2.5054714649342515</v>
      </c>
      <c r="AI36">
        <v>0.39561574619077428</v>
      </c>
      <c r="AJ36">
        <v>0</v>
      </c>
      <c r="AK36">
        <v>1.2615244373825922</v>
      </c>
      <c r="AL36">
        <v>0</v>
      </c>
      <c r="AM36">
        <v>0.37304751680233772</v>
      </c>
      <c r="AN36">
        <v>1.2341032352327282E-2</v>
      </c>
      <c r="AO36">
        <v>0</v>
      </c>
      <c r="AP36">
        <v>0</v>
      </c>
      <c r="AQ36">
        <v>1.9494411918179921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88.959633688165283</v>
      </c>
      <c r="BA36">
        <v>4.5083869310828781</v>
      </c>
      <c r="BB36">
        <f t="shared" si="0"/>
        <v>103.34775974554111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0.70969926434222985</v>
      </c>
      <c r="M37">
        <v>2.3691500333700093</v>
      </c>
      <c r="N37">
        <v>2.50476165118162</v>
      </c>
      <c r="O37">
        <v>1.3983242883646805</v>
      </c>
      <c r="P37">
        <v>0</v>
      </c>
      <c r="Q37">
        <v>0</v>
      </c>
      <c r="R37">
        <v>0</v>
      </c>
      <c r="S37">
        <v>0</v>
      </c>
      <c r="T37">
        <v>0.56175328741390096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0.7428442485911082</v>
      </c>
      <c r="AC37">
        <v>0.46316301607180127</v>
      </c>
      <c r="AD37">
        <v>0.63015795867251101</v>
      </c>
      <c r="AE37">
        <v>1.1712213425172198</v>
      </c>
      <c r="AF37">
        <v>0.63902646462116464</v>
      </c>
      <c r="AG37">
        <v>1.2089700438321853</v>
      </c>
      <c r="AH37">
        <v>2.5054714649342515</v>
      </c>
      <c r="AI37">
        <v>0.39561574619077428</v>
      </c>
      <c r="AJ37">
        <v>0</v>
      </c>
      <c r="AK37">
        <v>1.2615244373825922</v>
      </c>
      <c r="AL37">
        <v>0</v>
      </c>
      <c r="AM37">
        <v>0.37304751680233772</v>
      </c>
      <c r="AN37">
        <v>1.2341032352327282E-2</v>
      </c>
      <c r="AO37">
        <v>0</v>
      </c>
      <c r="AP37">
        <v>0</v>
      </c>
      <c r="AQ37">
        <v>1.9494411918179921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88.959633688165283</v>
      </c>
      <c r="BA37">
        <v>4.5083869310828781</v>
      </c>
      <c r="BB37">
        <f t="shared" si="0"/>
        <v>103.34775974554111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0.70969926434222985</v>
      </c>
      <c r="M38">
        <v>2.3691500333700093</v>
      </c>
      <c r="N38">
        <v>2.50476165118162</v>
      </c>
      <c r="O38">
        <v>1.3983242883646805</v>
      </c>
      <c r="P38">
        <v>0</v>
      </c>
      <c r="Q38">
        <v>0</v>
      </c>
      <c r="R38">
        <v>0</v>
      </c>
      <c r="S38">
        <v>0</v>
      </c>
      <c r="T38">
        <v>0.56175328741390096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0.7428442485911082</v>
      </c>
      <c r="AC38">
        <v>0.46316301607180127</v>
      </c>
      <c r="AD38">
        <v>0.42010532122730121</v>
      </c>
      <c r="AE38">
        <v>1.1712213425172198</v>
      </c>
      <c r="AF38">
        <v>0.38341588749739092</v>
      </c>
      <c r="AG38">
        <v>1.2089700438321853</v>
      </c>
      <c r="AH38">
        <v>2.0043771762680023</v>
      </c>
      <c r="AI38">
        <v>9.1295934042997268E-2</v>
      </c>
      <c r="AJ38">
        <v>0</v>
      </c>
      <c r="AK38">
        <v>1.2615244373825922</v>
      </c>
      <c r="AL38">
        <v>0</v>
      </c>
      <c r="AM38">
        <v>0.37304751680233772</v>
      </c>
      <c r="AN38">
        <v>1.2341032352327282E-2</v>
      </c>
      <c r="AO38">
        <v>0</v>
      </c>
      <c r="AP38">
        <v>0</v>
      </c>
      <c r="AQ38">
        <v>1.9494411918179921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88.285529117094541</v>
      </c>
      <c r="BA38">
        <v>4.4270783282291113</v>
      </c>
      <c r="BB38">
        <f t="shared" si="0"/>
        <v>101.48388646194113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0.70969926434222985</v>
      </c>
      <c r="M39">
        <v>2.3691500333700093</v>
      </c>
      <c r="N39">
        <v>2.50476165118162</v>
      </c>
      <c r="O39">
        <v>1.3983242883646805</v>
      </c>
      <c r="P39">
        <v>0</v>
      </c>
      <c r="Q39">
        <v>0</v>
      </c>
      <c r="R39">
        <v>0</v>
      </c>
      <c r="S39">
        <v>0</v>
      </c>
      <c r="T39">
        <v>0.56175328741390096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0.7428442485911082</v>
      </c>
      <c r="AC39">
        <v>0.46316301607180127</v>
      </c>
      <c r="AD39">
        <v>0.2100526606136506</v>
      </c>
      <c r="AE39">
        <v>1.1712213425172198</v>
      </c>
      <c r="AF39">
        <v>0</v>
      </c>
      <c r="AG39">
        <v>1.2089700438321853</v>
      </c>
      <c r="AH39">
        <v>1.8258496568566058</v>
      </c>
      <c r="AI39">
        <v>0</v>
      </c>
      <c r="AJ39">
        <v>0</v>
      </c>
      <c r="AK39">
        <v>1.2615244373825922</v>
      </c>
      <c r="AL39">
        <v>0</v>
      </c>
      <c r="AM39">
        <v>0.37304751680233772</v>
      </c>
      <c r="AN39">
        <v>1.2341032352327282E-2</v>
      </c>
      <c r="AO39">
        <v>0</v>
      </c>
      <c r="AP39">
        <v>0</v>
      </c>
      <c r="AQ39">
        <v>1.9494411918179921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87.861405760801503</v>
      </c>
      <c r="BA39">
        <v>4.3732643662706279</v>
      </c>
      <c r="BB39">
        <f t="shared" si="0"/>
        <v>100.25028506604113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0.70969926434222985</v>
      </c>
      <c r="M40">
        <v>2.3691500333700093</v>
      </c>
      <c r="N40">
        <v>2.50476165118162</v>
      </c>
      <c r="O40">
        <v>1.3983242883646805</v>
      </c>
      <c r="P40">
        <v>0</v>
      </c>
      <c r="Q40">
        <v>0</v>
      </c>
      <c r="R40">
        <v>0</v>
      </c>
      <c r="S40">
        <v>0</v>
      </c>
      <c r="T40">
        <v>0.56175328741390096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0.7428442485911082</v>
      </c>
      <c r="AC40">
        <v>0.46316301607180127</v>
      </c>
      <c r="AD40">
        <v>0</v>
      </c>
      <c r="AE40">
        <v>0.77813937257357535</v>
      </c>
      <c r="AF40">
        <v>0</v>
      </c>
      <c r="AG40">
        <v>1.2089700438321853</v>
      </c>
      <c r="AH40">
        <v>1.5032828876017532</v>
      </c>
      <c r="AI40">
        <v>0</v>
      </c>
      <c r="AJ40">
        <v>0</v>
      </c>
      <c r="AK40">
        <v>1.2615244373825922</v>
      </c>
      <c r="AL40">
        <v>0</v>
      </c>
      <c r="AM40">
        <v>0.37304751680233772</v>
      </c>
      <c r="AN40">
        <v>1.2341032352327282E-2</v>
      </c>
      <c r="AO40">
        <v>0</v>
      </c>
      <c r="AP40">
        <v>0</v>
      </c>
      <c r="AQ40">
        <v>1.9494411918179921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87.73782091421414</v>
      </c>
      <c r="BA40">
        <v>4.32940420117112</v>
      </c>
      <c r="BB40">
        <f t="shared" si="0"/>
        <v>99.244858984741143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0.70969926434222985</v>
      </c>
      <c r="M41">
        <v>2.3691500333700093</v>
      </c>
      <c r="N41">
        <v>2.50476165118162</v>
      </c>
      <c r="O41">
        <v>1.3983242883646805</v>
      </c>
      <c r="P41">
        <v>0</v>
      </c>
      <c r="Q41">
        <v>0</v>
      </c>
      <c r="R41">
        <v>0</v>
      </c>
      <c r="S41">
        <v>0</v>
      </c>
      <c r="T41">
        <v>0.56175328741390096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0.7428442485911082</v>
      </c>
      <c r="AC41">
        <v>0.46316301607180127</v>
      </c>
      <c r="AD41">
        <v>0</v>
      </c>
      <c r="AE41">
        <v>0.77813937257357535</v>
      </c>
      <c r="AF41">
        <v>0</v>
      </c>
      <c r="AG41">
        <v>1.2089700438321853</v>
      </c>
      <c r="AH41">
        <v>1.0021885989355039</v>
      </c>
      <c r="AI41">
        <v>0</v>
      </c>
      <c r="AJ41">
        <v>0</v>
      </c>
      <c r="AK41">
        <v>1.2615244373825922</v>
      </c>
      <c r="AL41">
        <v>0</v>
      </c>
      <c r="AM41">
        <v>0.37304751680233772</v>
      </c>
      <c r="AN41">
        <v>1.2341032352327282E-2</v>
      </c>
      <c r="AO41">
        <v>0</v>
      </c>
      <c r="AP41">
        <v>0</v>
      </c>
      <c r="AQ41">
        <v>1.9494411918179921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87.126914005426826</v>
      </c>
      <c r="BA41">
        <v>4.2829225511175668</v>
      </c>
      <c r="BB41">
        <f t="shared" si="0"/>
        <v>98.179339437341127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0.70969926434222985</v>
      </c>
      <c r="M42">
        <v>2.3691500333700093</v>
      </c>
      <c r="N42">
        <v>2.50476165118162</v>
      </c>
      <c r="O42">
        <v>1.3983242883646805</v>
      </c>
      <c r="P42">
        <v>0</v>
      </c>
      <c r="Q42">
        <v>0</v>
      </c>
      <c r="R42">
        <v>0</v>
      </c>
      <c r="S42">
        <v>0</v>
      </c>
      <c r="T42">
        <v>0.56175328741390096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0.7428442485911082</v>
      </c>
      <c r="AC42">
        <v>0.46316301607180127</v>
      </c>
      <c r="AD42">
        <v>0</v>
      </c>
      <c r="AE42">
        <v>0.38906967438948026</v>
      </c>
      <c r="AF42">
        <v>0</v>
      </c>
      <c r="AG42">
        <v>1.2089700438321853</v>
      </c>
      <c r="AH42">
        <v>0.44023263775829674</v>
      </c>
      <c r="AI42">
        <v>0</v>
      </c>
      <c r="AJ42">
        <v>0</v>
      </c>
      <c r="AK42">
        <v>1.2615244373825922</v>
      </c>
      <c r="AL42">
        <v>0</v>
      </c>
      <c r="AM42">
        <v>0.37304751680233772</v>
      </c>
      <c r="AN42">
        <v>1.2341032352327282E-2</v>
      </c>
      <c r="AO42">
        <v>0</v>
      </c>
      <c r="AP42">
        <v>0</v>
      </c>
      <c r="AQ42">
        <v>1.9494411918179921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86.53528177833438</v>
      </c>
      <c r="BA42">
        <v>4.2184394514638015</v>
      </c>
      <c r="BB42">
        <f t="shared" si="0"/>
        <v>96.701164650541131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0.70969926434222985</v>
      </c>
      <c r="M43">
        <v>2.3691500333700093</v>
      </c>
      <c r="N43">
        <v>2.50476165118162</v>
      </c>
      <c r="O43">
        <v>1.3983242883646805</v>
      </c>
      <c r="P43">
        <v>0</v>
      </c>
      <c r="Q43">
        <v>0</v>
      </c>
      <c r="R43">
        <v>0</v>
      </c>
      <c r="S43">
        <v>0</v>
      </c>
      <c r="T43">
        <v>0.56175328741390096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0.36841466186599869</v>
      </c>
      <c r="AC43">
        <v>0.24657380192026712</v>
      </c>
      <c r="AD43">
        <v>0</v>
      </c>
      <c r="AE43">
        <v>0.38906967438948026</v>
      </c>
      <c r="AF43">
        <v>0</v>
      </c>
      <c r="AG43">
        <v>1.2089700438321853</v>
      </c>
      <c r="AH43">
        <v>6.0861650907952397E-2</v>
      </c>
      <c r="AI43">
        <v>0</v>
      </c>
      <c r="AJ43">
        <v>0</v>
      </c>
      <c r="AK43">
        <v>1.2615244373825922</v>
      </c>
      <c r="AL43">
        <v>0</v>
      </c>
      <c r="AM43">
        <v>0.37304751680233772</v>
      </c>
      <c r="AN43">
        <v>1.2341032352327282E-2</v>
      </c>
      <c r="AO43">
        <v>0</v>
      </c>
      <c r="AP43">
        <v>0</v>
      </c>
      <c r="AQ43">
        <v>1.4620808858275933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86.207143602588175</v>
      </c>
      <c r="BA43">
        <v>4.1437893218002184</v>
      </c>
      <c r="BB43">
        <f t="shared" si="0"/>
        <v>94.989926510741142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0.70969926434222985</v>
      </c>
      <c r="M44">
        <v>2.3691500333700093</v>
      </c>
      <c r="N44">
        <v>2.50476165118162</v>
      </c>
      <c r="O44">
        <v>1.3983242883646805</v>
      </c>
      <c r="P44">
        <v>0</v>
      </c>
      <c r="Q44">
        <v>0</v>
      </c>
      <c r="R44">
        <v>0</v>
      </c>
      <c r="S44">
        <v>0</v>
      </c>
      <c r="T44">
        <v>0.56175328741390096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0.11278000313087036</v>
      </c>
      <c r="AC44">
        <v>0.23135318826967224</v>
      </c>
      <c r="AD44">
        <v>0</v>
      </c>
      <c r="AE44">
        <v>0.38906967438948026</v>
      </c>
      <c r="AF44">
        <v>0</v>
      </c>
      <c r="AG44">
        <v>1.2089700438321853</v>
      </c>
      <c r="AH44">
        <v>0</v>
      </c>
      <c r="AI44">
        <v>0</v>
      </c>
      <c r="AJ44">
        <v>0</v>
      </c>
      <c r="AK44">
        <v>1.2615244373825922</v>
      </c>
      <c r="AL44">
        <v>0</v>
      </c>
      <c r="AM44">
        <v>0.37304751680233772</v>
      </c>
      <c r="AN44">
        <v>1.2341032352327282E-2</v>
      </c>
      <c r="AO44">
        <v>0</v>
      </c>
      <c r="AP44">
        <v>0</v>
      </c>
      <c r="AQ44">
        <v>1.4620808858275933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86.247290753496145</v>
      </c>
      <c r="BA44">
        <v>4.1316017053145062</v>
      </c>
      <c r="BB44">
        <f t="shared" si="0"/>
        <v>94.710544354841133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0.70969926434222985</v>
      </c>
      <c r="M45">
        <v>2.3691500333700093</v>
      </c>
      <c r="N45">
        <v>2.50476165118162</v>
      </c>
      <c r="O45">
        <v>1.3983242883646805</v>
      </c>
      <c r="P45">
        <v>0</v>
      </c>
      <c r="Q45">
        <v>0</v>
      </c>
      <c r="R45">
        <v>0</v>
      </c>
      <c r="S45">
        <v>0</v>
      </c>
      <c r="T45">
        <v>0.56175328741390096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0.38906967438948026</v>
      </c>
      <c r="AF45">
        <v>0</v>
      </c>
      <c r="AG45">
        <v>1.2089700438321853</v>
      </c>
      <c r="AH45">
        <v>0</v>
      </c>
      <c r="AI45">
        <v>0</v>
      </c>
      <c r="AJ45">
        <v>0</v>
      </c>
      <c r="AK45">
        <v>1.2615244373825922</v>
      </c>
      <c r="AL45">
        <v>0</v>
      </c>
      <c r="AM45">
        <v>0.37304751680233772</v>
      </c>
      <c r="AN45">
        <v>1.2341032352327282E-2</v>
      </c>
      <c r="AO45">
        <v>0</v>
      </c>
      <c r="AP45">
        <v>0</v>
      </c>
      <c r="AQ45">
        <v>0.97472061198079729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85.832478605719032</v>
      </c>
      <c r="BA45">
        <v>4.0795061306900742</v>
      </c>
      <c r="BB45">
        <f t="shared" si="0"/>
        <v>93.516334316441117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0.70969926434222985</v>
      </c>
      <c r="M46">
        <v>2.3691500333700093</v>
      </c>
      <c r="N46">
        <v>2.50476165118162</v>
      </c>
      <c r="O46">
        <v>1.3983242883646805</v>
      </c>
      <c r="P46">
        <v>0</v>
      </c>
      <c r="Q46">
        <v>0</v>
      </c>
      <c r="R46">
        <v>0</v>
      </c>
      <c r="S46">
        <v>0</v>
      </c>
      <c r="T46">
        <v>0.56175328741390096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0.38906967438948026</v>
      </c>
      <c r="AF46">
        <v>0</v>
      </c>
      <c r="AG46">
        <v>1.2089700438321853</v>
      </c>
      <c r="AH46">
        <v>0</v>
      </c>
      <c r="AI46">
        <v>0</v>
      </c>
      <c r="AJ46">
        <v>0</v>
      </c>
      <c r="AK46">
        <v>1.2615244373825922</v>
      </c>
      <c r="AL46">
        <v>0</v>
      </c>
      <c r="AM46">
        <v>0.2480703238363598</v>
      </c>
      <c r="AN46">
        <v>1.2341032352327282E-2</v>
      </c>
      <c r="AO46">
        <v>0</v>
      </c>
      <c r="AP46">
        <v>0</v>
      </c>
      <c r="AQ46">
        <v>0.97472061198079729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85.777106032143593</v>
      </c>
      <c r="BA46">
        <v>4.0719675104486495</v>
      </c>
      <c r="BB46">
        <f t="shared" si="0"/>
        <v>93.34352317014114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0.70969926434222985</v>
      </c>
      <c r="M47">
        <v>2.3691500333700093</v>
      </c>
      <c r="N47">
        <v>2.50476165118162</v>
      </c>
      <c r="O47">
        <v>1.3983242883646805</v>
      </c>
      <c r="P47">
        <v>0</v>
      </c>
      <c r="Q47">
        <v>0</v>
      </c>
      <c r="R47">
        <v>0</v>
      </c>
      <c r="S47">
        <v>0</v>
      </c>
      <c r="T47">
        <v>0.56175328741390096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0.38906967438948026</v>
      </c>
      <c r="AF47">
        <v>0</v>
      </c>
      <c r="AG47">
        <v>1.2089700438321853</v>
      </c>
      <c r="AH47">
        <v>0</v>
      </c>
      <c r="AI47">
        <v>0</v>
      </c>
      <c r="AJ47">
        <v>0</v>
      </c>
      <c r="AK47">
        <v>1.2615244373825922</v>
      </c>
      <c r="AL47">
        <v>0</v>
      </c>
      <c r="AM47">
        <v>0.2480703238363598</v>
      </c>
      <c r="AN47">
        <v>1.2341032352327282E-2</v>
      </c>
      <c r="AO47">
        <v>0</v>
      </c>
      <c r="AP47">
        <v>0</v>
      </c>
      <c r="AQ47">
        <v>0.48736030599039865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85.850159674389474</v>
      </c>
      <c r="BA47">
        <v>4.0546494919041249</v>
      </c>
      <c r="BB47">
        <f t="shared" si="0"/>
        <v>92.946534524941129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0.70969926434222985</v>
      </c>
      <c r="M48">
        <v>2.3691500333700093</v>
      </c>
      <c r="N48">
        <v>2.50476165118162</v>
      </c>
      <c r="O48">
        <v>1.3983242883646805</v>
      </c>
      <c r="P48">
        <v>0</v>
      </c>
      <c r="Q48">
        <v>0</v>
      </c>
      <c r="R48">
        <v>0</v>
      </c>
      <c r="S48">
        <v>0</v>
      </c>
      <c r="T48">
        <v>0.56175328741390096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0.38906967438948026</v>
      </c>
      <c r="AF48">
        <v>0</v>
      </c>
      <c r="AG48">
        <v>1.2089700438321853</v>
      </c>
      <c r="AH48">
        <v>0</v>
      </c>
      <c r="AI48">
        <v>0</v>
      </c>
      <c r="AJ48">
        <v>0</v>
      </c>
      <c r="AK48">
        <v>1.2615244373825922</v>
      </c>
      <c r="AL48">
        <v>0</v>
      </c>
      <c r="AM48">
        <v>0.2480703238363598</v>
      </c>
      <c r="AN48">
        <v>1.2341032352327282E-2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85.860595908996032</v>
      </c>
      <c r="BA48">
        <v>4.0347140657202791</v>
      </c>
      <c r="BB48">
        <f t="shared" si="0"/>
        <v>92.489545879741144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0.70969926434222985</v>
      </c>
      <c r="M49">
        <v>2.3691500333700093</v>
      </c>
      <c r="N49">
        <v>2.50476165118162</v>
      </c>
      <c r="O49">
        <v>1.3983242883646805</v>
      </c>
      <c r="P49">
        <v>0</v>
      </c>
      <c r="Q49">
        <v>0</v>
      </c>
      <c r="R49">
        <v>0</v>
      </c>
      <c r="S49">
        <v>0</v>
      </c>
      <c r="T49">
        <v>0.56175328741390096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0.38906967438948026</v>
      </c>
      <c r="AF49">
        <v>0</v>
      </c>
      <c r="AG49">
        <v>1.2089700438321853</v>
      </c>
      <c r="AH49">
        <v>0</v>
      </c>
      <c r="AI49">
        <v>0</v>
      </c>
      <c r="AJ49">
        <v>0</v>
      </c>
      <c r="AK49">
        <v>1.2615244373825922</v>
      </c>
      <c r="AL49">
        <v>0</v>
      </c>
      <c r="AM49">
        <v>0.12246510227509914</v>
      </c>
      <c r="AN49">
        <v>1.2341032352327282E-2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85.860595908996032</v>
      </c>
      <c r="BA49">
        <v>4.0294637674590188</v>
      </c>
      <c r="BB49">
        <f t="shared" si="0"/>
        <v>92.369190956441145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0.70969926434222985</v>
      </c>
      <c r="M50">
        <v>2.3691500333700093</v>
      </c>
      <c r="N50">
        <v>2.50476165118162</v>
      </c>
      <c r="O50">
        <v>1.3983242883646805</v>
      </c>
      <c r="P50">
        <v>0</v>
      </c>
      <c r="Q50">
        <v>0</v>
      </c>
      <c r="R50">
        <v>0</v>
      </c>
      <c r="S50">
        <v>0</v>
      </c>
      <c r="T50">
        <v>0.56175328741390096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0.38906967438948026</v>
      </c>
      <c r="AF50">
        <v>0</v>
      </c>
      <c r="AG50">
        <v>1.2089700438321853</v>
      </c>
      <c r="AH50">
        <v>0</v>
      </c>
      <c r="AI50">
        <v>0</v>
      </c>
      <c r="AJ50">
        <v>0</v>
      </c>
      <c r="AK50">
        <v>1.2615244373825922</v>
      </c>
      <c r="AL50">
        <v>0</v>
      </c>
      <c r="AM50">
        <v>0</v>
      </c>
      <c r="AN50">
        <v>1.2341032352327282E-2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85.860595908996032</v>
      </c>
      <c r="BA50">
        <v>4.0243447261839194</v>
      </c>
      <c r="BB50">
        <f t="shared" si="0"/>
        <v>92.251844895441138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0.7096619622721434</v>
      </c>
      <c r="M51">
        <v>2.3691500333700093</v>
      </c>
      <c r="N51">
        <v>2.50476165118162</v>
      </c>
      <c r="O51">
        <v>1.3983242883646805</v>
      </c>
      <c r="P51">
        <v>0</v>
      </c>
      <c r="Q51">
        <v>0</v>
      </c>
      <c r="R51">
        <v>0</v>
      </c>
      <c r="S51">
        <v>0</v>
      </c>
      <c r="T51">
        <v>0.56175328741390096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1.2089700438321853</v>
      </c>
      <c r="AH51">
        <v>0</v>
      </c>
      <c r="AI51">
        <v>0</v>
      </c>
      <c r="AJ51">
        <v>0</v>
      </c>
      <c r="AK51">
        <v>1.2615244373825922</v>
      </c>
      <c r="AL51">
        <v>0</v>
      </c>
      <c r="AM51">
        <v>0</v>
      </c>
      <c r="AN51">
        <v>1.2341032352327282E-2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85.860595908996032</v>
      </c>
      <c r="BA51">
        <v>4.0080800545679098</v>
      </c>
      <c r="BB51">
        <f t="shared" si="0"/>
        <v>91.87900259059758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0.7096619622721434</v>
      </c>
      <c r="M52">
        <v>2.3691500333700093</v>
      </c>
      <c r="N52">
        <v>2.50476165118162</v>
      </c>
      <c r="O52">
        <v>1.3983242883646805</v>
      </c>
      <c r="P52">
        <v>0</v>
      </c>
      <c r="Q52">
        <v>0</v>
      </c>
      <c r="R52">
        <v>0</v>
      </c>
      <c r="S52">
        <v>0</v>
      </c>
      <c r="T52">
        <v>0.56175328741390096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1.2089700438321853</v>
      </c>
      <c r="AH52">
        <v>0</v>
      </c>
      <c r="AI52">
        <v>0</v>
      </c>
      <c r="AJ52">
        <v>0</v>
      </c>
      <c r="AK52">
        <v>1.2615244373825922</v>
      </c>
      <c r="AL52">
        <v>0</v>
      </c>
      <c r="AM52">
        <v>0</v>
      </c>
      <c r="AN52">
        <v>1.2341032352327282E-2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85.860595908996032</v>
      </c>
      <c r="BA52">
        <v>4.0080800545679098</v>
      </c>
      <c r="BB52">
        <f t="shared" si="0"/>
        <v>91.87900259059758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0.7096619622721434</v>
      </c>
      <c r="M53">
        <v>2.3691500333700093</v>
      </c>
      <c r="N53">
        <v>2.50476165118162</v>
      </c>
      <c r="O53">
        <v>1.3983242883646805</v>
      </c>
      <c r="P53">
        <v>0</v>
      </c>
      <c r="Q53">
        <v>0</v>
      </c>
      <c r="R53">
        <v>0</v>
      </c>
      <c r="S53">
        <v>0</v>
      </c>
      <c r="T53">
        <v>0.56175328741390096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1.2089700438321853</v>
      </c>
      <c r="AH53">
        <v>0</v>
      </c>
      <c r="AI53">
        <v>0</v>
      </c>
      <c r="AJ53">
        <v>0</v>
      </c>
      <c r="AK53">
        <v>1.2615244373825922</v>
      </c>
      <c r="AL53">
        <v>0</v>
      </c>
      <c r="AM53">
        <v>0</v>
      </c>
      <c r="AN53">
        <v>1.2341032352327282E-2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85.902340847422238</v>
      </c>
      <c r="BA53">
        <v>4.0098249929941234</v>
      </c>
      <c r="BB53">
        <f t="shared" si="0"/>
        <v>91.919002590597572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0.7096619622721434</v>
      </c>
      <c r="M54">
        <v>2.3691500333700093</v>
      </c>
      <c r="N54">
        <v>2.50476165118162</v>
      </c>
      <c r="O54">
        <v>1.3983242883646805</v>
      </c>
      <c r="P54">
        <v>0</v>
      </c>
      <c r="Q54">
        <v>0</v>
      </c>
      <c r="R54">
        <v>0</v>
      </c>
      <c r="S54">
        <v>0</v>
      </c>
      <c r="T54">
        <v>0.56175328741390096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1.2089700438321853</v>
      </c>
      <c r="AH54">
        <v>0</v>
      </c>
      <c r="AI54">
        <v>0</v>
      </c>
      <c r="AJ54">
        <v>0</v>
      </c>
      <c r="AK54">
        <v>1.2615244373825922</v>
      </c>
      <c r="AL54">
        <v>0</v>
      </c>
      <c r="AM54">
        <v>0</v>
      </c>
      <c r="AN54">
        <v>1.2341032352327282E-2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85.818850970569812</v>
      </c>
      <c r="BA54">
        <v>4.0063351161416962</v>
      </c>
      <c r="BB54">
        <f t="shared" si="0"/>
        <v>91.839002590597573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0.70965073582230753</v>
      </c>
      <c r="M55">
        <v>2.3691500333700093</v>
      </c>
      <c r="N55">
        <v>2.50476165118162</v>
      </c>
      <c r="O55">
        <v>1.3983242883646805</v>
      </c>
      <c r="P55">
        <v>0</v>
      </c>
      <c r="Q55">
        <v>0</v>
      </c>
      <c r="R55">
        <v>0</v>
      </c>
      <c r="S55">
        <v>0</v>
      </c>
      <c r="T55">
        <v>0.56175328741390096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0.19170794374869546</v>
      </c>
      <c r="AG55">
        <v>1.2089700438321853</v>
      </c>
      <c r="AH55">
        <v>0</v>
      </c>
      <c r="AI55">
        <v>0</v>
      </c>
      <c r="AJ55">
        <v>0</v>
      </c>
      <c r="AK55">
        <v>1.2615244373825922</v>
      </c>
      <c r="AL55">
        <v>0</v>
      </c>
      <c r="AM55">
        <v>0</v>
      </c>
      <c r="AN55">
        <v>1.2341032352327282E-2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85.818850970569812</v>
      </c>
      <c r="BA55">
        <v>4.0143480389247879</v>
      </c>
      <c r="BB55">
        <f t="shared" si="0"/>
        <v>92.022686385113332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0.70965073582230753</v>
      </c>
      <c r="M56">
        <v>2.3691500333700093</v>
      </c>
      <c r="N56">
        <v>2.50476165118162</v>
      </c>
      <c r="O56">
        <v>1.3983242883646805</v>
      </c>
      <c r="P56">
        <v>0</v>
      </c>
      <c r="Q56">
        <v>0</v>
      </c>
      <c r="R56">
        <v>0</v>
      </c>
      <c r="S56">
        <v>0</v>
      </c>
      <c r="T56">
        <v>0.56175328741390096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0.19170794374869546</v>
      </c>
      <c r="AG56">
        <v>1.2089700438321853</v>
      </c>
      <c r="AH56">
        <v>0</v>
      </c>
      <c r="AI56">
        <v>0</v>
      </c>
      <c r="AJ56">
        <v>0</v>
      </c>
      <c r="AK56">
        <v>1.2615244373825922</v>
      </c>
      <c r="AL56">
        <v>0</v>
      </c>
      <c r="AM56">
        <v>0</v>
      </c>
      <c r="AN56">
        <v>1.2341032352327282E-2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85.818850970569812</v>
      </c>
      <c r="BA56">
        <v>4.0143480389247879</v>
      </c>
      <c r="BB56">
        <f t="shared" si="0"/>
        <v>92.022686385113332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0.70965073582230753</v>
      </c>
      <c r="M57">
        <v>2.3691500333700093</v>
      </c>
      <c r="N57">
        <v>2.50476165118162</v>
      </c>
      <c r="O57">
        <v>1.3983242883646805</v>
      </c>
      <c r="P57">
        <v>0</v>
      </c>
      <c r="Q57">
        <v>0</v>
      </c>
      <c r="R57">
        <v>0</v>
      </c>
      <c r="S57">
        <v>0</v>
      </c>
      <c r="T57">
        <v>0.56175328741390096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0.19170794374869546</v>
      </c>
      <c r="AG57">
        <v>1.2089700438321853</v>
      </c>
      <c r="AH57">
        <v>0</v>
      </c>
      <c r="AI57">
        <v>0</v>
      </c>
      <c r="AJ57">
        <v>0</v>
      </c>
      <c r="AK57">
        <v>1.2615244373825922</v>
      </c>
      <c r="AL57">
        <v>0</v>
      </c>
      <c r="AM57">
        <v>0</v>
      </c>
      <c r="AN57">
        <v>1.2341032352327282E-2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85.818850970569812</v>
      </c>
      <c r="BA57">
        <v>4.0143480389247879</v>
      </c>
      <c r="BB57">
        <f t="shared" si="0"/>
        <v>92.022686385113332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0.70965073582230753</v>
      </c>
      <c r="M58">
        <v>2.3691500333700093</v>
      </c>
      <c r="N58">
        <v>2.50476165118162</v>
      </c>
      <c r="O58">
        <v>1.3983242883646805</v>
      </c>
      <c r="P58">
        <v>0</v>
      </c>
      <c r="Q58">
        <v>0</v>
      </c>
      <c r="R58">
        <v>0</v>
      </c>
      <c r="S58">
        <v>0</v>
      </c>
      <c r="T58">
        <v>0.56175328741390096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0.19170794374869546</v>
      </c>
      <c r="AG58">
        <v>1.2089700438321853</v>
      </c>
      <c r="AH58">
        <v>0</v>
      </c>
      <c r="AI58">
        <v>0</v>
      </c>
      <c r="AJ58">
        <v>0</v>
      </c>
      <c r="AK58">
        <v>1.2615244373825922</v>
      </c>
      <c r="AL58">
        <v>0</v>
      </c>
      <c r="AM58">
        <v>0</v>
      </c>
      <c r="AN58">
        <v>1.2341032352327282E-2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85.818850970569812</v>
      </c>
      <c r="BA58">
        <v>4.0143480389247879</v>
      </c>
      <c r="BB58">
        <f t="shared" si="0"/>
        <v>92.022686385113332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0.70965073582230753</v>
      </c>
      <c r="M59">
        <v>2.3691500333700093</v>
      </c>
      <c r="N59">
        <v>2.50476165118162</v>
      </c>
      <c r="O59">
        <v>1.3983242883646805</v>
      </c>
      <c r="P59">
        <v>0</v>
      </c>
      <c r="Q59">
        <v>0</v>
      </c>
      <c r="R59">
        <v>0</v>
      </c>
      <c r="S59">
        <v>0</v>
      </c>
      <c r="T59">
        <v>0.56175328741390096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0.19170794374869546</v>
      </c>
      <c r="AG59">
        <v>1.2089700438321853</v>
      </c>
      <c r="AH59">
        <v>0</v>
      </c>
      <c r="AI59">
        <v>0</v>
      </c>
      <c r="AJ59">
        <v>0</v>
      </c>
      <c r="AK59">
        <v>1.2615244373825922</v>
      </c>
      <c r="AL59">
        <v>0</v>
      </c>
      <c r="AM59">
        <v>0</v>
      </c>
      <c r="AN59">
        <v>1.2341032352327282E-2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85.786379670214984</v>
      </c>
      <c r="BA59">
        <v>4.0129907385699619</v>
      </c>
      <c r="BB59">
        <f t="shared" si="0"/>
        <v>91.991572385113329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0.70965073582230753</v>
      </c>
      <c r="M60">
        <v>2.3691500333700093</v>
      </c>
      <c r="N60">
        <v>2.50476165118162</v>
      </c>
      <c r="O60">
        <v>1.3983242883646805</v>
      </c>
      <c r="P60">
        <v>0</v>
      </c>
      <c r="Q60">
        <v>0</v>
      </c>
      <c r="R60">
        <v>0</v>
      </c>
      <c r="S60">
        <v>0</v>
      </c>
      <c r="T60">
        <v>0.56175328741390096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0.19170794374869546</v>
      </c>
      <c r="AG60">
        <v>1.2089700438321853</v>
      </c>
      <c r="AH60">
        <v>0</v>
      </c>
      <c r="AI60">
        <v>0</v>
      </c>
      <c r="AJ60">
        <v>0</v>
      </c>
      <c r="AK60">
        <v>1.2615244373825922</v>
      </c>
      <c r="AL60">
        <v>0</v>
      </c>
      <c r="AM60">
        <v>0</v>
      </c>
      <c r="AN60">
        <v>1.2341032352327282E-2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85.786379670214984</v>
      </c>
      <c r="BA60">
        <v>4.0129907385699619</v>
      </c>
      <c r="BB60">
        <f t="shared" si="0"/>
        <v>91.991572385113329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0.70965073582230753</v>
      </c>
      <c r="M61">
        <v>2.3691500333700093</v>
      </c>
      <c r="N61">
        <v>2.50476165118162</v>
      </c>
      <c r="O61">
        <v>1.3983242883646805</v>
      </c>
      <c r="P61">
        <v>0</v>
      </c>
      <c r="Q61">
        <v>0</v>
      </c>
      <c r="R61">
        <v>0</v>
      </c>
      <c r="S61">
        <v>0</v>
      </c>
      <c r="T61">
        <v>0.56175328741390096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0.19170794374869546</v>
      </c>
      <c r="AG61">
        <v>1.2089700438321853</v>
      </c>
      <c r="AH61">
        <v>0</v>
      </c>
      <c r="AI61">
        <v>0</v>
      </c>
      <c r="AJ61">
        <v>0</v>
      </c>
      <c r="AK61">
        <v>1.2615244373825922</v>
      </c>
      <c r="AL61">
        <v>0</v>
      </c>
      <c r="AM61">
        <v>0</v>
      </c>
      <c r="AN61">
        <v>1.2341032352327282E-2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85.786379670214984</v>
      </c>
      <c r="BA61">
        <v>4.0129907385699619</v>
      </c>
      <c r="BB61">
        <f t="shared" si="0"/>
        <v>91.991572385113329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0.70965073582230753</v>
      </c>
      <c r="M62">
        <v>2.3691500333700093</v>
      </c>
      <c r="N62">
        <v>2.50476165118162</v>
      </c>
      <c r="O62">
        <v>1.3983242883646805</v>
      </c>
      <c r="P62">
        <v>0</v>
      </c>
      <c r="Q62">
        <v>0</v>
      </c>
      <c r="R62">
        <v>0</v>
      </c>
      <c r="S62">
        <v>0</v>
      </c>
      <c r="T62">
        <v>0.56175328741390096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0.19170794374869546</v>
      </c>
      <c r="AG62">
        <v>1.2089700438321853</v>
      </c>
      <c r="AH62">
        <v>0</v>
      </c>
      <c r="AI62">
        <v>0</v>
      </c>
      <c r="AJ62">
        <v>0</v>
      </c>
      <c r="AK62">
        <v>1.2615244373825922</v>
      </c>
      <c r="AL62">
        <v>0</v>
      </c>
      <c r="AM62">
        <v>0</v>
      </c>
      <c r="AN62">
        <v>1.2341032352327282E-2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85.74463473178875</v>
      </c>
      <c r="BA62">
        <v>4.0112458001437341</v>
      </c>
      <c r="BB62">
        <f t="shared" si="0"/>
        <v>91.951572385113323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0.70965073582230753</v>
      </c>
      <c r="M63">
        <v>2.3691500333700093</v>
      </c>
      <c r="N63">
        <v>2.50476165118162</v>
      </c>
      <c r="O63">
        <v>1.3983242883646805</v>
      </c>
      <c r="P63">
        <v>0</v>
      </c>
      <c r="Q63">
        <v>0</v>
      </c>
      <c r="R63">
        <v>0</v>
      </c>
      <c r="S63">
        <v>0</v>
      </c>
      <c r="T63">
        <v>0.56175328741390096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0.19170794374869546</v>
      </c>
      <c r="AG63">
        <v>1.2089700438321853</v>
      </c>
      <c r="AH63">
        <v>0</v>
      </c>
      <c r="AI63">
        <v>0</v>
      </c>
      <c r="AJ63">
        <v>0</v>
      </c>
      <c r="AK63">
        <v>1.2615244373825922</v>
      </c>
      <c r="AL63">
        <v>0</v>
      </c>
      <c r="AM63">
        <v>0</v>
      </c>
      <c r="AN63">
        <v>1.2341032352327282E-2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85.74463473178875</v>
      </c>
      <c r="BA63">
        <v>4.0112458001437341</v>
      </c>
      <c r="BB63">
        <f t="shared" si="0"/>
        <v>91.951572385113323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0.70965073582230753</v>
      </c>
      <c r="M64">
        <v>2.3691500333700093</v>
      </c>
      <c r="N64">
        <v>2.50476165118162</v>
      </c>
      <c r="O64">
        <v>1.3983242883646805</v>
      </c>
      <c r="P64">
        <v>0</v>
      </c>
      <c r="Q64">
        <v>0</v>
      </c>
      <c r="R64">
        <v>0</v>
      </c>
      <c r="S64">
        <v>0</v>
      </c>
      <c r="T64">
        <v>0.56175328741390096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0.19170794374869546</v>
      </c>
      <c r="AG64">
        <v>1.2089700438321853</v>
      </c>
      <c r="AH64">
        <v>0</v>
      </c>
      <c r="AI64">
        <v>0</v>
      </c>
      <c r="AJ64">
        <v>0</v>
      </c>
      <c r="AK64">
        <v>1.2615244373825922</v>
      </c>
      <c r="AL64">
        <v>0</v>
      </c>
      <c r="AM64">
        <v>0.12246510227509914</v>
      </c>
      <c r="AN64">
        <v>1.2341032352327282E-2</v>
      </c>
      <c r="AO64">
        <v>0</v>
      </c>
      <c r="AP64">
        <v>0</v>
      </c>
      <c r="AQ64">
        <v>0.48736030599039865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85.74463473178875</v>
      </c>
      <c r="BA64">
        <v>4.0367365022092319</v>
      </c>
      <c r="BB64">
        <f t="shared" si="0"/>
        <v>92.535907091313334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0.70965073582230753</v>
      </c>
      <c r="M65">
        <v>2.3691500333700093</v>
      </c>
      <c r="N65">
        <v>2.50476165118162</v>
      </c>
      <c r="O65">
        <v>1.3983242883646805</v>
      </c>
      <c r="P65">
        <v>0</v>
      </c>
      <c r="Q65">
        <v>0</v>
      </c>
      <c r="R65">
        <v>0</v>
      </c>
      <c r="S65">
        <v>0</v>
      </c>
      <c r="T65">
        <v>0.56175328741390096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0.19170794374869546</v>
      </c>
      <c r="AG65">
        <v>1.2089700438321853</v>
      </c>
      <c r="AH65">
        <v>0</v>
      </c>
      <c r="AI65">
        <v>0</v>
      </c>
      <c r="AJ65">
        <v>0</v>
      </c>
      <c r="AK65">
        <v>1.2615244373825922</v>
      </c>
      <c r="AL65">
        <v>0</v>
      </c>
      <c r="AM65">
        <v>0.2449301808599457</v>
      </c>
      <c r="AN65">
        <v>1.2341032352327282E-2</v>
      </c>
      <c r="AO65">
        <v>0</v>
      </c>
      <c r="AP65">
        <v>0</v>
      </c>
      <c r="AQ65">
        <v>0.97472061198079729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85.74463473178875</v>
      </c>
      <c r="BA65">
        <v>4.0622272032844773</v>
      </c>
      <c r="BB65">
        <f t="shared" si="0"/>
        <v>93.120241774813337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0.70965073582230753</v>
      </c>
      <c r="M66">
        <v>2.3691500333700093</v>
      </c>
      <c r="N66">
        <v>2.50476165118162</v>
      </c>
      <c r="O66">
        <v>1.3983242883646805</v>
      </c>
      <c r="P66">
        <v>0</v>
      </c>
      <c r="Q66">
        <v>0</v>
      </c>
      <c r="R66">
        <v>0</v>
      </c>
      <c r="S66">
        <v>0</v>
      </c>
      <c r="T66">
        <v>0.56175328741390096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0.19170794374869546</v>
      </c>
      <c r="AG66">
        <v>1.2089700438321853</v>
      </c>
      <c r="AH66">
        <v>0</v>
      </c>
      <c r="AI66">
        <v>0</v>
      </c>
      <c r="AJ66">
        <v>0</v>
      </c>
      <c r="AK66">
        <v>1.2615244373825922</v>
      </c>
      <c r="AL66">
        <v>0</v>
      </c>
      <c r="AM66">
        <v>0.37304751680233772</v>
      </c>
      <c r="AN66">
        <v>1.2341032352327282E-2</v>
      </c>
      <c r="AO66">
        <v>0</v>
      </c>
      <c r="AP66">
        <v>0</v>
      </c>
      <c r="AQ66">
        <v>1.4620808858275933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85.74463473178875</v>
      </c>
      <c r="BA66">
        <v>4.087954167373665</v>
      </c>
      <c r="BB66">
        <f t="shared" si="0"/>
        <v>93.709992420513331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0.70965073582230753</v>
      </c>
      <c r="M67">
        <v>2.3691500333700093</v>
      </c>
      <c r="N67">
        <v>2.50476165118162</v>
      </c>
      <c r="O67">
        <v>1.3983242883646805</v>
      </c>
      <c r="P67">
        <v>0</v>
      </c>
      <c r="Q67">
        <v>0</v>
      </c>
      <c r="R67">
        <v>0</v>
      </c>
      <c r="S67">
        <v>0</v>
      </c>
      <c r="T67">
        <v>0.56175328741390096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0.19170794374869546</v>
      </c>
      <c r="AG67">
        <v>1.2089700438321853</v>
      </c>
      <c r="AH67">
        <v>0</v>
      </c>
      <c r="AI67">
        <v>0</v>
      </c>
      <c r="AJ67">
        <v>0</v>
      </c>
      <c r="AK67">
        <v>1.2615244373825922</v>
      </c>
      <c r="AL67">
        <v>0</v>
      </c>
      <c r="AM67">
        <v>0.37304751680233772</v>
      </c>
      <c r="AN67">
        <v>1.2341032352327282E-2</v>
      </c>
      <c r="AO67">
        <v>0</v>
      </c>
      <c r="AP67">
        <v>0</v>
      </c>
      <c r="AQ67">
        <v>1.4620808858275933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85.74463473178875</v>
      </c>
      <c r="BA67">
        <v>4.087954167373665</v>
      </c>
      <c r="BB67">
        <f t="shared" si="0"/>
        <v>93.709992420513331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0.70965073582230753</v>
      </c>
      <c r="M68">
        <v>2.3691500333700093</v>
      </c>
      <c r="N68">
        <v>2.50476165118162</v>
      </c>
      <c r="O68">
        <v>1.3983242883646805</v>
      </c>
      <c r="P68">
        <v>0</v>
      </c>
      <c r="Q68">
        <v>0</v>
      </c>
      <c r="R68">
        <v>0</v>
      </c>
      <c r="S68">
        <v>0</v>
      </c>
      <c r="T68">
        <v>0.56175328741390096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0.19170794374869546</v>
      </c>
      <c r="AG68">
        <v>1.2089700438321853</v>
      </c>
      <c r="AH68">
        <v>6.0861650907952397E-2</v>
      </c>
      <c r="AI68">
        <v>0</v>
      </c>
      <c r="AJ68">
        <v>0</v>
      </c>
      <c r="AK68">
        <v>1.2615244373825922</v>
      </c>
      <c r="AL68">
        <v>0</v>
      </c>
      <c r="AM68">
        <v>0.37304751680233772</v>
      </c>
      <c r="AN68">
        <v>1.2341032352327282E-2</v>
      </c>
      <c r="AO68">
        <v>0</v>
      </c>
      <c r="AP68">
        <v>0</v>
      </c>
      <c r="AQ68">
        <v>1.9494411918179921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85.767104988520103</v>
      </c>
      <c r="BA68">
        <v>4.111809101903388</v>
      </c>
      <c r="BB68">
        <f t="shared" ref="BB68:BB99" si="1">SUM(B68:AZ68)-BA68</f>
        <v>94.25682969961332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0.70965073582230753</v>
      </c>
      <c r="M69">
        <v>2.3691500333700093</v>
      </c>
      <c r="N69">
        <v>2.50476165118162</v>
      </c>
      <c r="O69">
        <v>1.3983242883646805</v>
      </c>
      <c r="P69">
        <v>0</v>
      </c>
      <c r="Q69">
        <v>0</v>
      </c>
      <c r="R69">
        <v>0</v>
      </c>
      <c r="S69">
        <v>0</v>
      </c>
      <c r="T69">
        <v>0.56175328741390096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0.19170794374869546</v>
      </c>
      <c r="AG69">
        <v>1.2089700438321853</v>
      </c>
      <c r="AH69">
        <v>0.40574436819035686</v>
      </c>
      <c r="AI69">
        <v>0</v>
      </c>
      <c r="AJ69">
        <v>0</v>
      </c>
      <c r="AK69">
        <v>1.2615244373825922</v>
      </c>
      <c r="AL69">
        <v>0</v>
      </c>
      <c r="AM69">
        <v>0.37304751680233772</v>
      </c>
      <c r="AN69">
        <v>1.2649559799624295E-2</v>
      </c>
      <c r="AO69">
        <v>0</v>
      </c>
      <c r="AP69">
        <v>0</v>
      </c>
      <c r="AQ69">
        <v>1.9494411918179921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85.901925485284892</v>
      </c>
      <c r="BA69">
        <v>4.1318735926978567</v>
      </c>
      <c r="BB69">
        <f t="shared" si="1"/>
        <v>94.716776950313331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0.70965073582230753</v>
      </c>
      <c r="M70">
        <v>2.3691500333700093</v>
      </c>
      <c r="N70">
        <v>2.50476165118162</v>
      </c>
      <c r="O70">
        <v>1.3983242883646805</v>
      </c>
      <c r="P70">
        <v>0</v>
      </c>
      <c r="Q70">
        <v>0</v>
      </c>
      <c r="R70">
        <v>0</v>
      </c>
      <c r="S70">
        <v>0</v>
      </c>
      <c r="T70">
        <v>0.56175328741390096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9.3983331246086418E-2</v>
      </c>
      <c r="AC70">
        <v>0</v>
      </c>
      <c r="AD70">
        <v>0</v>
      </c>
      <c r="AE70">
        <v>0.38906967438948026</v>
      </c>
      <c r="AF70">
        <v>0.19170794374869546</v>
      </c>
      <c r="AG70">
        <v>1.2089700438321853</v>
      </c>
      <c r="AH70">
        <v>0.48689325046963056</v>
      </c>
      <c r="AI70">
        <v>0</v>
      </c>
      <c r="AJ70">
        <v>0</v>
      </c>
      <c r="AK70">
        <v>1.2615244373825922</v>
      </c>
      <c r="AL70">
        <v>0</v>
      </c>
      <c r="AM70">
        <v>0.37304751680233772</v>
      </c>
      <c r="AN70">
        <v>1.2649559799624295E-2</v>
      </c>
      <c r="AO70">
        <v>0</v>
      </c>
      <c r="AP70">
        <v>0</v>
      </c>
      <c r="AQ70">
        <v>1.9494411918179921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85.901513254017956</v>
      </c>
      <c r="BA70">
        <v>4.1554400003457452</v>
      </c>
      <c r="BB70">
        <f t="shared" si="1"/>
        <v>95.257000199313353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0.70964747499110037</v>
      </c>
      <c r="M71">
        <v>2.3691500333700093</v>
      </c>
      <c r="N71">
        <v>2.50476165118162</v>
      </c>
      <c r="O71">
        <v>1.3983242883646805</v>
      </c>
      <c r="P71">
        <v>0</v>
      </c>
      <c r="Q71">
        <v>0</v>
      </c>
      <c r="R71">
        <v>0</v>
      </c>
      <c r="S71">
        <v>0</v>
      </c>
      <c r="T71">
        <v>0.56175328741390096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0.36841466186599869</v>
      </c>
      <c r="AC71">
        <v>6.0882430599039861E-2</v>
      </c>
      <c r="AD71">
        <v>6.0884832185347536E-2</v>
      </c>
      <c r="AE71">
        <v>0.38906967438948026</v>
      </c>
      <c r="AF71">
        <v>0.38341588749739092</v>
      </c>
      <c r="AG71">
        <v>1.2089700438321853</v>
      </c>
      <c r="AH71">
        <v>0.75062708547276136</v>
      </c>
      <c r="AI71">
        <v>0</v>
      </c>
      <c r="AJ71">
        <v>0</v>
      </c>
      <c r="AK71">
        <v>1.2615244373825922</v>
      </c>
      <c r="AL71">
        <v>0</v>
      </c>
      <c r="AM71">
        <v>0.37304751680233772</v>
      </c>
      <c r="AN71">
        <v>1.2649559799624295E-2</v>
      </c>
      <c r="AO71">
        <v>0</v>
      </c>
      <c r="AP71">
        <v>0</v>
      </c>
      <c r="AQ71">
        <v>1.9494411918179921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86.00262888749738</v>
      </c>
      <c r="BA71">
        <v>4.1952650650785603</v>
      </c>
      <c r="BB71">
        <f t="shared" si="1"/>
        <v>96.169927879384886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0.70964747499110037</v>
      </c>
      <c r="M72">
        <v>2.3691500333700093</v>
      </c>
      <c r="N72">
        <v>2.50476165118162</v>
      </c>
      <c r="O72">
        <v>1.3983242883646805</v>
      </c>
      <c r="P72">
        <v>0</v>
      </c>
      <c r="Q72">
        <v>0</v>
      </c>
      <c r="R72">
        <v>0</v>
      </c>
      <c r="S72">
        <v>0</v>
      </c>
      <c r="T72">
        <v>0.56175328741390096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0.36841466186599869</v>
      </c>
      <c r="AC72">
        <v>0.23135318826967224</v>
      </c>
      <c r="AD72">
        <v>0.42010532122730121</v>
      </c>
      <c r="AE72">
        <v>0.77813937257357535</v>
      </c>
      <c r="AF72">
        <v>0.57512380943435604</v>
      </c>
      <c r="AG72">
        <v>1.2089700438321853</v>
      </c>
      <c r="AH72">
        <v>1.5032828876017532</v>
      </c>
      <c r="AI72">
        <v>0</v>
      </c>
      <c r="AJ72">
        <v>0</v>
      </c>
      <c r="AK72">
        <v>1.2615244373825922</v>
      </c>
      <c r="AL72">
        <v>0</v>
      </c>
      <c r="AM72">
        <v>0.37304751680233772</v>
      </c>
      <c r="AN72">
        <v>1.2649559799624295E-2</v>
      </c>
      <c r="AO72">
        <v>0</v>
      </c>
      <c r="AP72">
        <v>0</v>
      </c>
      <c r="AQ72">
        <v>1.9494411918179921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86.767215612606961</v>
      </c>
      <c r="BA72">
        <v>4.3051034013507854</v>
      </c>
      <c r="BB72">
        <f t="shared" si="1"/>
        <v>98.687800937184861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0.7096619622721434</v>
      </c>
      <c r="M73">
        <v>2.3691500333700093</v>
      </c>
      <c r="N73">
        <v>2.50476165118162</v>
      </c>
      <c r="O73">
        <v>1.3983242883646805</v>
      </c>
      <c r="P73">
        <v>0</v>
      </c>
      <c r="Q73">
        <v>0</v>
      </c>
      <c r="R73">
        <v>0</v>
      </c>
      <c r="S73">
        <v>0</v>
      </c>
      <c r="T73">
        <v>0.56175328741390096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0.7428442485911082</v>
      </c>
      <c r="AC73">
        <v>0.46316301607180127</v>
      </c>
      <c r="AD73">
        <v>0.63015795867251101</v>
      </c>
      <c r="AE73">
        <v>1.1712213425172198</v>
      </c>
      <c r="AF73">
        <v>0.65180700438321848</v>
      </c>
      <c r="AG73">
        <v>1.2089700438321853</v>
      </c>
      <c r="AH73">
        <v>2.0043771762680023</v>
      </c>
      <c r="AI73">
        <v>0.12172792005844291</v>
      </c>
      <c r="AJ73">
        <v>0</v>
      </c>
      <c r="AK73">
        <v>1.2615244373825922</v>
      </c>
      <c r="AL73">
        <v>0</v>
      </c>
      <c r="AM73">
        <v>0.37304751680233772</v>
      </c>
      <c r="AN73">
        <v>1.2649559799624295E-2</v>
      </c>
      <c r="AO73">
        <v>0</v>
      </c>
      <c r="AP73">
        <v>0</v>
      </c>
      <c r="AQ73">
        <v>1.9494411918179921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87.748405343352118</v>
      </c>
      <c r="BA73">
        <v>4.4259088976539296</v>
      </c>
      <c r="BB73">
        <f t="shared" si="1"/>
        <v>101.45707908449758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0.7096619622721434</v>
      </c>
      <c r="M74">
        <v>2.3691500333700093</v>
      </c>
      <c r="N74">
        <v>2.50476165118162</v>
      </c>
      <c r="O74">
        <v>1.3983242883646805</v>
      </c>
      <c r="P74">
        <v>0</v>
      </c>
      <c r="Q74">
        <v>0</v>
      </c>
      <c r="R74">
        <v>0</v>
      </c>
      <c r="S74">
        <v>0</v>
      </c>
      <c r="T74">
        <v>0.56175328741390096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0.7428442485911082</v>
      </c>
      <c r="AC74">
        <v>0.46316301607180127</v>
      </c>
      <c r="AD74">
        <v>0.63015795867251101</v>
      </c>
      <c r="AE74">
        <v>1.1712213425172198</v>
      </c>
      <c r="AF74">
        <v>0.65180700438321848</v>
      </c>
      <c r="AG74">
        <v>1.2089700438321853</v>
      </c>
      <c r="AH74">
        <v>2.5054714649342515</v>
      </c>
      <c r="AI74">
        <v>0.39561574619077428</v>
      </c>
      <c r="AJ74">
        <v>0</v>
      </c>
      <c r="AK74">
        <v>1.2615244373825922</v>
      </c>
      <c r="AL74">
        <v>0</v>
      </c>
      <c r="AM74">
        <v>0.37304751680233772</v>
      </c>
      <c r="AN74">
        <v>1.2649559799624295E-2</v>
      </c>
      <c r="AO74">
        <v>0</v>
      </c>
      <c r="AP74">
        <v>0</v>
      </c>
      <c r="AQ74">
        <v>1.9494411918179921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88.018047380505124</v>
      </c>
      <c r="BA74">
        <v>4.469574187205505</v>
      </c>
      <c r="BB74">
        <f t="shared" si="1"/>
        <v>102.45803794689759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0.7096619622721434</v>
      </c>
      <c r="M75">
        <v>2.3691500333700093</v>
      </c>
      <c r="N75">
        <v>2.50476165118162</v>
      </c>
      <c r="O75">
        <v>1.3983242883646805</v>
      </c>
      <c r="P75">
        <v>0</v>
      </c>
      <c r="Q75">
        <v>0</v>
      </c>
      <c r="R75">
        <v>0</v>
      </c>
      <c r="S75">
        <v>0</v>
      </c>
      <c r="T75">
        <v>0.56175328741390096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0.7428442485911082</v>
      </c>
      <c r="AC75">
        <v>0.46316301607180127</v>
      </c>
      <c r="AD75">
        <v>0.63015795867251101</v>
      </c>
      <c r="AE75">
        <v>1.1712213425172198</v>
      </c>
      <c r="AF75">
        <v>0.65180700438321848</v>
      </c>
      <c r="AG75">
        <v>1.2089700438321853</v>
      </c>
      <c r="AH75">
        <v>2.5054714649342515</v>
      </c>
      <c r="AI75">
        <v>0.39561574619077428</v>
      </c>
      <c r="AJ75">
        <v>0</v>
      </c>
      <c r="AK75">
        <v>1.2615244373825922</v>
      </c>
      <c r="AL75">
        <v>0</v>
      </c>
      <c r="AM75">
        <v>0.37304751680233772</v>
      </c>
      <c r="AN75">
        <v>1.2649559799624295E-2</v>
      </c>
      <c r="AO75">
        <v>0</v>
      </c>
      <c r="AP75">
        <v>0</v>
      </c>
      <c r="AQ75">
        <v>1.9494411918179921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88.435149238154864</v>
      </c>
      <c r="BA75">
        <v>4.4870090448552657</v>
      </c>
      <c r="BB75">
        <f t="shared" si="1"/>
        <v>102.85770494689756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0.7096619622721434</v>
      </c>
      <c r="M76">
        <v>2.3691500333700093</v>
      </c>
      <c r="N76">
        <v>2.50476165118162</v>
      </c>
      <c r="O76">
        <v>1.3983242883646805</v>
      </c>
      <c r="P76">
        <v>0</v>
      </c>
      <c r="Q76">
        <v>0</v>
      </c>
      <c r="R76">
        <v>0</v>
      </c>
      <c r="S76">
        <v>0</v>
      </c>
      <c r="T76">
        <v>0.56175328741390096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0.7428442485911082</v>
      </c>
      <c r="AC76">
        <v>0.46316301607180127</v>
      </c>
      <c r="AD76">
        <v>0.63015795867251101</v>
      </c>
      <c r="AE76">
        <v>1.1712213425172198</v>
      </c>
      <c r="AF76">
        <v>0.65180700438321848</v>
      </c>
      <c r="AG76">
        <v>1.2089700438321853</v>
      </c>
      <c r="AH76">
        <v>2.5054714649342515</v>
      </c>
      <c r="AI76">
        <v>0.12172792005844291</v>
      </c>
      <c r="AJ76">
        <v>0</v>
      </c>
      <c r="AK76">
        <v>1.2615244373825922</v>
      </c>
      <c r="AL76">
        <v>0</v>
      </c>
      <c r="AM76">
        <v>0.37304751680233772</v>
      </c>
      <c r="AN76">
        <v>1.2649559799624295E-2</v>
      </c>
      <c r="AO76">
        <v>0</v>
      </c>
      <c r="AP76">
        <v>0</v>
      </c>
      <c r="AQ76">
        <v>1.9494411918179921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88.435149238154864</v>
      </c>
      <c r="BA76">
        <v>4.4755605337229341</v>
      </c>
      <c r="BB76">
        <f t="shared" si="1"/>
        <v>102.59526563189758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0.7096619622721434</v>
      </c>
      <c r="M77">
        <v>2.3691500333700093</v>
      </c>
      <c r="N77">
        <v>2.50476165118162</v>
      </c>
      <c r="O77">
        <v>1.3983242883646805</v>
      </c>
      <c r="P77">
        <v>0</v>
      </c>
      <c r="Q77">
        <v>0</v>
      </c>
      <c r="R77">
        <v>0</v>
      </c>
      <c r="S77">
        <v>0</v>
      </c>
      <c r="T77">
        <v>0.56175328741390096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0.7428442485911082</v>
      </c>
      <c r="AC77">
        <v>0.46316301607180127</v>
      </c>
      <c r="AD77">
        <v>0.63015795867251101</v>
      </c>
      <c r="AE77">
        <v>1.1712213425172198</v>
      </c>
      <c r="AF77">
        <v>0.65180700438321848</v>
      </c>
      <c r="AG77">
        <v>1.2089700438321853</v>
      </c>
      <c r="AH77">
        <v>2.5054714649342515</v>
      </c>
      <c r="AI77">
        <v>0</v>
      </c>
      <c r="AJ77">
        <v>0</v>
      </c>
      <c r="AK77">
        <v>1.2615244373825922</v>
      </c>
      <c r="AL77">
        <v>0</v>
      </c>
      <c r="AM77">
        <v>0.37304751680233772</v>
      </c>
      <c r="AN77">
        <v>1.295808724692131E-2</v>
      </c>
      <c r="AO77">
        <v>0</v>
      </c>
      <c r="AP77">
        <v>0</v>
      </c>
      <c r="AQ77">
        <v>1.9494411918179921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88.018047380505124</v>
      </c>
      <c r="BA77">
        <v>4.4530503454620272</v>
      </c>
      <c r="BB77">
        <f t="shared" si="1"/>
        <v>102.07925456989759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0.7096619622721434</v>
      </c>
      <c r="M78">
        <v>2.3691500333700093</v>
      </c>
      <c r="N78">
        <v>2.50476165118162</v>
      </c>
      <c r="O78">
        <v>1.3983242883646805</v>
      </c>
      <c r="P78">
        <v>0</v>
      </c>
      <c r="Q78">
        <v>0</v>
      </c>
      <c r="R78">
        <v>0</v>
      </c>
      <c r="S78">
        <v>0</v>
      </c>
      <c r="T78">
        <v>0.56175328741390096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0.7428442485911082</v>
      </c>
      <c r="AC78">
        <v>0.46316301607180127</v>
      </c>
      <c r="AD78">
        <v>0.63015795867251101</v>
      </c>
      <c r="AE78">
        <v>1.1712213425172198</v>
      </c>
      <c r="AF78">
        <v>0.65180700438321848</v>
      </c>
      <c r="AG78">
        <v>1.2089700438321853</v>
      </c>
      <c r="AH78">
        <v>2.5054714649342515</v>
      </c>
      <c r="AI78">
        <v>0</v>
      </c>
      <c r="AJ78">
        <v>0</v>
      </c>
      <c r="AK78">
        <v>1.2615244373825922</v>
      </c>
      <c r="AL78">
        <v>0</v>
      </c>
      <c r="AM78">
        <v>0.37304751680233772</v>
      </c>
      <c r="AN78">
        <v>1.295808724692131E-2</v>
      </c>
      <c r="AO78">
        <v>0</v>
      </c>
      <c r="AP78">
        <v>0</v>
      </c>
      <c r="AQ78">
        <v>1.9494411918179921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87.600945522855355</v>
      </c>
      <c r="BA78">
        <v>4.4356154878122664</v>
      </c>
      <c r="BB78">
        <f t="shared" si="1"/>
        <v>101.67958756989758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0.7096619622721434</v>
      </c>
      <c r="M79">
        <v>2.3691500333700093</v>
      </c>
      <c r="N79">
        <v>2.50476165118162</v>
      </c>
      <c r="O79">
        <v>1.3983242883646805</v>
      </c>
      <c r="P79">
        <v>0</v>
      </c>
      <c r="Q79">
        <v>0</v>
      </c>
      <c r="R79">
        <v>0</v>
      </c>
      <c r="S79">
        <v>0</v>
      </c>
      <c r="T79">
        <v>0.56175328741390096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0.11278000313087036</v>
      </c>
      <c r="AC79">
        <v>0.23135318826967224</v>
      </c>
      <c r="AD79">
        <v>0.4140168171571697</v>
      </c>
      <c r="AE79">
        <v>0.77813937257357535</v>
      </c>
      <c r="AF79">
        <v>0.57512380943435604</v>
      </c>
      <c r="AG79">
        <v>1.2089700438321853</v>
      </c>
      <c r="AH79">
        <v>1.7244135648090166</v>
      </c>
      <c r="AI79">
        <v>0</v>
      </c>
      <c r="AJ79">
        <v>0</v>
      </c>
      <c r="AK79">
        <v>1.2615244373825922</v>
      </c>
      <c r="AL79">
        <v>0</v>
      </c>
      <c r="AM79">
        <v>0.37304751680233772</v>
      </c>
      <c r="AN79">
        <v>1.295808724692131E-2</v>
      </c>
      <c r="AO79">
        <v>0</v>
      </c>
      <c r="AP79">
        <v>0</v>
      </c>
      <c r="AQ79">
        <v>1.9494411918179921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87.297598622417013</v>
      </c>
      <c r="BA79">
        <v>4.3255901472784881</v>
      </c>
      <c r="BB79">
        <f t="shared" si="1"/>
        <v>99.157427730197568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0.7096619622721434</v>
      </c>
      <c r="M80">
        <v>2.3691500333700093</v>
      </c>
      <c r="N80">
        <v>2.50476165118162</v>
      </c>
      <c r="O80">
        <v>1.3983242883646805</v>
      </c>
      <c r="P80">
        <v>0</v>
      </c>
      <c r="Q80">
        <v>0</v>
      </c>
      <c r="R80">
        <v>0</v>
      </c>
      <c r="S80">
        <v>0</v>
      </c>
      <c r="T80">
        <v>0.56175328741390096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0.23135318826967224</v>
      </c>
      <c r="AD80">
        <v>6.0884832185347536E-2</v>
      </c>
      <c r="AE80">
        <v>0.36475283907326234</v>
      </c>
      <c r="AF80">
        <v>0.57512380943435604</v>
      </c>
      <c r="AG80">
        <v>1.2089700438321853</v>
      </c>
      <c r="AH80">
        <v>1.2172331045710705</v>
      </c>
      <c r="AI80">
        <v>0</v>
      </c>
      <c r="AJ80">
        <v>0</v>
      </c>
      <c r="AK80">
        <v>1.2615244373825922</v>
      </c>
      <c r="AL80">
        <v>0</v>
      </c>
      <c r="AM80">
        <v>0.37304751680233772</v>
      </c>
      <c r="AN80">
        <v>1.295808724692131E-2</v>
      </c>
      <c r="AO80">
        <v>0</v>
      </c>
      <c r="AP80">
        <v>0</v>
      </c>
      <c r="AQ80">
        <v>1.4620808858275933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86.834151534126477</v>
      </c>
      <c r="BA80">
        <v>4.2278915767565994</v>
      </c>
      <c r="BB80">
        <f t="shared" si="1"/>
        <v>96.917839924597558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0.70967073517909973</v>
      </c>
      <c r="M81">
        <v>2.3691500333700093</v>
      </c>
      <c r="N81">
        <v>2.50476165118162</v>
      </c>
      <c r="O81">
        <v>1.3983242883646805</v>
      </c>
      <c r="P81">
        <v>0</v>
      </c>
      <c r="Q81">
        <v>0</v>
      </c>
      <c r="R81">
        <v>0</v>
      </c>
      <c r="S81">
        <v>0</v>
      </c>
      <c r="T81">
        <v>0.56175328741390096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0.36475283907326234</v>
      </c>
      <c r="AF81">
        <v>0.57512380943435604</v>
      </c>
      <c r="AG81">
        <v>1.2089700438321853</v>
      </c>
      <c r="AH81">
        <v>0.81148873638071373</v>
      </c>
      <c r="AI81">
        <v>0</v>
      </c>
      <c r="AJ81">
        <v>0</v>
      </c>
      <c r="AK81">
        <v>1.2615244373825922</v>
      </c>
      <c r="AL81">
        <v>0</v>
      </c>
      <c r="AM81">
        <v>0.37304751680233772</v>
      </c>
      <c r="AN81">
        <v>1.295808724692131E-2</v>
      </c>
      <c r="AO81">
        <v>0</v>
      </c>
      <c r="AP81">
        <v>0</v>
      </c>
      <c r="AQ81">
        <v>1.4620808858275933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86.5294009601336</v>
      </c>
      <c r="BA81">
        <v>4.1859777056258283</v>
      </c>
      <c r="BB81">
        <f t="shared" si="1"/>
        <v>95.957029605997036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0.70964999463110046</v>
      </c>
      <c r="M82">
        <v>2.3691500333700093</v>
      </c>
      <c r="N82">
        <v>2.50476165118162</v>
      </c>
      <c r="O82">
        <v>1.3983242883646805</v>
      </c>
      <c r="P82">
        <v>0</v>
      </c>
      <c r="Q82">
        <v>0</v>
      </c>
      <c r="R82">
        <v>0</v>
      </c>
      <c r="S82">
        <v>0</v>
      </c>
      <c r="T82">
        <v>0.56175328741390096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0.36475283907326234</v>
      </c>
      <c r="AF82">
        <v>0.57512380943435604</v>
      </c>
      <c r="AG82">
        <v>1.2089700438321853</v>
      </c>
      <c r="AH82">
        <v>0.40574436819035686</v>
      </c>
      <c r="AI82">
        <v>0</v>
      </c>
      <c r="AJ82">
        <v>0</v>
      </c>
      <c r="AK82">
        <v>1.2615244373825922</v>
      </c>
      <c r="AL82">
        <v>0</v>
      </c>
      <c r="AM82">
        <v>0.37304751680233772</v>
      </c>
      <c r="AN82">
        <v>1.295808724692131E-2</v>
      </c>
      <c r="AO82">
        <v>0</v>
      </c>
      <c r="AP82">
        <v>0</v>
      </c>
      <c r="AQ82">
        <v>1.2642819486537258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86.372110206637444</v>
      </c>
      <c r="BA82">
        <v>4.1541739750105586</v>
      </c>
      <c r="BB82">
        <f t="shared" si="1"/>
        <v>95.227978537203924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0.70964999463110046</v>
      </c>
      <c r="M83">
        <v>2.3691500333700093</v>
      </c>
      <c r="N83">
        <v>2.50476165118162</v>
      </c>
      <c r="O83">
        <v>1.3983242883646805</v>
      </c>
      <c r="P83">
        <v>0</v>
      </c>
      <c r="Q83">
        <v>0</v>
      </c>
      <c r="R83">
        <v>0</v>
      </c>
      <c r="S83">
        <v>0</v>
      </c>
      <c r="T83">
        <v>0.56175328741390096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0.36475283907326234</v>
      </c>
      <c r="AF83">
        <v>0.57512380943435604</v>
      </c>
      <c r="AG83">
        <v>1.2089700438321853</v>
      </c>
      <c r="AH83">
        <v>0</v>
      </c>
      <c r="AI83">
        <v>0</v>
      </c>
      <c r="AJ83">
        <v>0</v>
      </c>
      <c r="AK83">
        <v>1.2615244373825922</v>
      </c>
      <c r="AL83">
        <v>0</v>
      </c>
      <c r="AM83">
        <v>0.31401306574827798</v>
      </c>
      <c r="AN83">
        <v>1.295808724692131E-2</v>
      </c>
      <c r="AO83">
        <v>0</v>
      </c>
      <c r="AP83">
        <v>0</v>
      </c>
      <c r="AQ83">
        <v>0.97472061198079729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86.256564391567508</v>
      </c>
      <c r="BA83">
        <v>4.1178127414232879</v>
      </c>
      <c r="BB83">
        <f t="shared" si="1"/>
        <v>94.394453799803912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0.70964999463110046</v>
      </c>
      <c r="M84">
        <v>2.3691500333700093</v>
      </c>
      <c r="N84">
        <v>2.50476165118162</v>
      </c>
      <c r="O84">
        <v>1.3983242883646805</v>
      </c>
      <c r="P84">
        <v>0</v>
      </c>
      <c r="Q84">
        <v>0</v>
      </c>
      <c r="R84">
        <v>0</v>
      </c>
      <c r="S84">
        <v>0</v>
      </c>
      <c r="T84">
        <v>0.56175328741390096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0.36475283907326234</v>
      </c>
      <c r="AF84">
        <v>0.57512380943435604</v>
      </c>
      <c r="AG84">
        <v>1.2089700438321853</v>
      </c>
      <c r="AH84">
        <v>0</v>
      </c>
      <c r="AI84">
        <v>0</v>
      </c>
      <c r="AJ84">
        <v>0</v>
      </c>
      <c r="AK84">
        <v>1.2615244373825922</v>
      </c>
      <c r="AL84">
        <v>0</v>
      </c>
      <c r="AM84">
        <v>0.2480703238363598</v>
      </c>
      <c r="AN84">
        <v>1.295808724692131E-2</v>
      </c>
      <c r="AO84">
        <v>0</v>
      </c>
      <c r="AP84">
        <v>0</v>
      </c>
      <c r="AQ84">
        <v>0.48736030599039865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86.267000626174067</v>
      </c>
      <c r="BA84">
        <v>4.0951209086275249</v>
      </c>
      <c r="BB84">
        <f t="shared" si="1"/>
        <v>93.874278819303939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0.70964999463110046</v>
      </c>
      <c r="M85">
        <v>2.3691500333700093</v>
      </c>
      <c r="N85">
        <v>2.50476165118162</v>
      </c>
      <c r="O85">
        <v>1.3983242883646805</v>
      </c>
      <c r="P85">
        <v>0</v>
      </c>
      <c r="Q85">
        <v>0</v>
      </c>
      <c r="R85">
        <v>0</v>
      </c>
      <c r="S85">
        <v>0</v>
      </c>
      <c r="T85">
        <v>0.56175328741390096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0.36475283907326234</v>
      </c>
      <c r="AF85">
        <v>0.57512380943435604</v>
      </c>
      <c r="AG85">
        <v>1.2089700438321853</v>
      </c>
      <c r="AH85">
        <v>0</v>
      </c>
      <c r="AI85">
        <v>0</v>
      </c>
      <c r="AJ85">
        <v>0</v>
      </c>
      <c r="AK85">
        <v>1.2615244373825922</v>
      </c>
      <c r="AL85">
        <v>0</v>
      </c>
      <c r="AM85">
        <v>0.12246510227509914</v>
      </c>
      <c r="AN85">
        <v>1.295808724692131E-2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86.267000626174067</v>
      </c>
      <c r="BA85">
        <v>4.0694989495758653</v>
      </c>
      <c r="BB85">
        <f t="shared" si="1"/>
        <v>93.286935250803936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0.70964999463110046</v>
      </c>
      <c r="M86">
        <v>2.3691500333700093</v>
      </c>
      <c r="N86">
        <v>2.50476165118162</v>
      </c>
      <c r="O86">
        <v>1.3983242883646805</v>
      </c>
      <c r="P86">
        <v>0</v>
      </c>
      <c r="Q86">
        <v>0</v>
      </c>
      <c r="R86">
        <v>0</v>
      </c>
      <c r="S86">
        <v>0</v>
      </c>
      <c r="T86">
        <v>0.56175328741390096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0.36475283907326234</v>
      </c>
      <c r="AF86">
        <v>0.57512380943435604</v>
      </c>
      <c r="AG86">
        <v>1.2089700438321853</v>
      </c>
      <c r="AH86">
        <v>0</v>
      </c>
      <c r="AI86">
        <v>0</v>
      </c>
      <c r="AJ86">
        <v>0</v>
      </c>
      <c r="AK86">
        <v>1.2615244373825922</v>
      </c>
      <c r="AL86">
        <v>0</v>
      </c>
      <c r="AM86">
        <v>0</v>
      </c>
      <c r="AN86">
        <v>1.295808724692131E-2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86.267000626174067</v>
      </c>
      <c r="BA86">
        <v>4.0643799083007668</v>
      </c>
      <c r="BB86">
        <f t="shared" si="1"/>
        <v>93.169589189803929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0.70964999463110046</v>
      </c>
      <c r="M87">
        <v>2.3691500333700093</v>
      </c>
      <c r="N87">
        <v>2.50476165118162</v>
      </c>
      <c r="O87">
        <v>1.3983242883646805</v>
      </c>
      <c r="P87">
        <v>0</v>
      </c>
      <c r="Q87">
        <v>0</v>
      </c>
      <c r="R87">
        <v>0</v>
      </c>
      <c r="S87">
        <v>0</v>
      </c>
      <c r="T87">
        <v>0.56175328741390096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0.36475283907326234</v>
      </c>
      <c r="AF87">
        <v>0.57512380943435604</v>
      </c>
      <c r="AG87">
        <v>1.2089700438321853</v>
      </c>
      <c r="AH87">
        <v>0</v>
      </c>
      <c r="AI87">
        <v>0</v>
      </c>
      <c r="AJ87">
        <v>0</v>
      </c>
      <c r="AK87">
        <v>1.2615244373825922</v>
      </c>
      <c r="AL87">
        <v>0</v>
      </c>
      <c r="AM87">
        <v>0</v>
      </c>
      <c r="AN87">
        <v>1.295808724692131E-2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86.267000626174067</v>
      </c>
      <c r="BA87">
        <v>4.0643799083007668</v>
      </c>
      <c r="BB87">
        <f t="shared" si="1"/>
        <v>93.169589189803929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0.70964999463110046</v>
      </c>
      <c r="M88">
        <v>2.3691500333700093</v>
      </c>
      <c r="N88">
        <v>2.50476165118162</v>
      </c>
      <c r="O88">
        <v>1.3983242883646805</v>
      </c>
      <c r="P88">
        <v>0</v>
      </c>
      <c r="Q88">
        <v>0</v>
      </c>
      <c r="R88">
        <v>0</v>
      </c>
      <c r="S88">
        <v>0</v>
      </c>
      <c r="T88">
        <v>0.56175328741390096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0.36475283907326234</v>
      </c>
      <c r="AF88">
        <v>0.57512380943435604</v>
      </c>
      <c r="AG88">
        <v>1.2089700438321853</v>
      </c>
      <c r="AH88">
        <v>0</v>
      </c>
      <c r="AI88">
        <v>0</v>
      </c>
      <c r="AJ88">
        <v>0</v>
      </c>
      <c r="AK88">
        <v>1.2615244373825922</v>
      </c>
      <c r="AL88">
        <v>0</v>
      </c>
      <c r="AM88">
        <v>0</v>
      </c>
      <c r="AN88">
        <v>1.295808724692131E-2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86.267000626174067</v>
      </c>
      <c r="BA88">
        <v>4.0643799083007668</v>
      </c>
      <c r="BB88">
        <f t="shared" si="1"/>
        <v>93.169589189803929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0.70964999463110046</v>
      </c>
      <c r="M89">
        <v>2.3691500333700093</v>
      </c>
      <c r="N89">
        <v>2.50476165118162</v>
      </c>
      <c r="O89">
        <v>1.3983242883646805</v>
      </c>
      <c r="P89">
        <v>0</v>
      </c>
      <c r="Q89">
        <v>0</v>
      </c>
      <c r="R89">
        <v>0</v>
      </c>
      <c r="S89">
        <v>0</v>
      </c>
      <c r="T89">
        <v>0.56175328741390096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0.38767604560634517</v>
      </c>
      <c r="AG89">
        <v>1.2089700438321853</v>
      </c>
      <c r="AH89">
        <v>0</v>
      </c>
      <c r="AI89">
        <v>0</v>
      </c>
      <c r="AJ89">
        <v>0</v>
      </c>
      <c r="AK89">
        <v>1.2615244373825922</v>
      </c>
      <c r="AL89">
        <v>0</v>
      </c>
      <c r="AM89">
        <v>0</v>
      </c>
      <c r="AN89">
        <v>1.295808724692131E-2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86.287964934251718</v>
      </c>
      <c r="BA89">
        <v>4.0421742311771434</v>
      </c>
      <c r="BB89">
        <f t="shared" si="1"/>
        <v>92.660558572103923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0.70964999463110046</v>
      </c>
      <c r="M90">
        <v>2.3691500333700093</v>
      </c>
      <c r="N90">
        <v>2.50476165118162</v>
      </c>
      <c r="O90">
        <v>1.3983242883646805</v>
      </c>
      <c r="P90">
        <v>0</v>
      </c>
      <c r="Q90">
        <v>0</v>
      </c>
      <c r="R90">
        <v>0</v>
      </c>
      <c r="S90">
        <v>0</v>
      </c>
      <c r="T90">
        <v>0.56175328741390096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0.38341588749739092</v>
      </c>
      <c r="AG90">
        <v>1.2089700438321853</v>
      </c>
      <c r="AH90">
        <v>0</v>
      </c>
      <c r="AI90">
        <v>0</v>
      </c>
      <c r="AJ90">
        <v>0</v>
      </c>
      <c r="AK90">
        <v>1.2615244373825922</v>
      </c>
      <c r="AL90">
        <v>0</v>
      </c>
      <c r="AM90">
        <v>0</v>
      </c>
      <c r="AN90">
        <v>1.295808724692131E-2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86.288647463994991</v>
      </c>
      <c r="BA90">
        <v>4.0420246863114642</v>
      </c>
      <c r="BB90">
        <f t="shared" si="1"/>
        <v>92.657130488603926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0.74095497860345372</v>
      </c>
      <c r="M91">
        <v>2.3691500333700093</v>
      </c>
      <c r="N91">
        <v>2.50476165118162</v>
      </c>
      <c r="O91">
        <v>1.3983242883646805</v>
      </c>
      <c r="P91">
        <v>0</v>
      </c>
      <c r="Q91">
        <v>0</v>
      </c>
      <c r="R91">
        <v>0</v>
      </c>
      <c r="S91">
        <v>0.17752143073940493</v>
      </c>
      <c r="T91">
        <v>0.56175328741390096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0.19170794374869546</v>
      </c>
      <c r="AG91">
        <v>1.2089700438321853</v>
      </c>
      <c r="AH91">
        <v>0</v>
      </c>
      <c r="AI91">
        <v>0</v>
      </c>
      <c r="AJ91">
        <v>0</v>
      </c>
      <c r="AK91">
        <v>1.2615244373825922</v>
      </c>
      <c r="AL91">
        <v>0</v>
      </c>
      <c r="AM91">
        <v>0</v>
      </c>
      <c r="AN91">
        <v>1.295808724692131E-2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85.560748278021279</v>
      </c>
      <c r="BA91">
        <v>4.0123140524240108</v>
      </c>
      <c r="BB91">
        <f t="shared" si="1"/>
        <v>91.97606040748073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0.73046325536387935</v>
      </c>
      <c r="M92">
        <v>2.3691500333700093</v>
      </c>
      <c r="N92">
        <v>2.50476165118162</v>
      </c>
      <c r="O92">
        <v>1.3983242883646805</v>
      </c>
      <c r="P92">
        <v>0</v>
      </c>
      <c r="Q92">
        <v>0</v>
      </c>
      <c r="R92">
        <v>0</v>
      </c>
      <c r="S92">
        <v>0</v>
      </c>
      <c r="T92">
        <v>0.56175328741390096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0.19170794374869546</v>
      </c>
      <c r="AG92">
        <v>1.2089700438321853</v>
      </c>
      <c r="AH92">
        <v>0</v>
      </c>
      <c r="AI92">
        <v>0</v>
      </c>
      <c r="AJ92">
        <v>0</v>
      </c>
      <c r="AK92">
        <v>1.2615244373825922</v>
      </c>
      <c r="AL92">
        <v>0</v>
      </c>
      <c r="AM92">
        <v>0</v>
      </c>
      <c r="AN92">
        <v>1.295808724692131E-2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85.505375704445854</v>
      </c>
      <c r="BA92">
        <v>4.0021405290122427</v>
      </c>
      <c r="BB92">
        <f t="shared" si="1"/>
        <v>91.742848203338099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0.70964923918487466</v>
      </c>
      <c r="M93">
        <v>2.3691500333700093</v>
      </c>
      <c r="N93">
        <v>2.50476165118162</v>
      </c>
      <c r="O93">
        <v>1.3983242883646805</v>
      </c>
      <c r="P93">
        <v>0</v>
      </c>
      <c r="Q93">
        <v>0</v>
      </c>
      <c r="R93">
        <v>0</v>
      </c>
      <c r="S93">
        <v>0</v>
      </c>
      <c r="T93">
        <v>0.56175328741390096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0.19170794374869546</v>
      </c>
      <c r="AG93">
        <v>1.2089700438321853</v>
      </c>
      <c r="AH93">
        <v>0</v>
      </c>
      <c r="AI93">
        <v>0</v>
      </c>
      <c r="AJ93">
        <v>0</v>
      </c>
      <c r="AK93">
        <v>1.2615244373825922</v>
      </c>
      <c r="AL93">
        <v>0</v>
      </c>
      <c r="AM93">
        <v>0</v>
      </c>
      <c r="AN93">
        <v>1.295808724692131E-2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85.505375704445854</v>
      </c>
      <c r="BA93">
        <v>4.0012705031359603</v>
      </c>
      <c r="BB93">
        <f t="shared" si="1"/>
        <v>91.722904213035378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0.70965233576484543</v>
      </c>
      <c r="M94">
        <v>2.3691500333700093</v>
      </c>
      <c r="N94">
        <v>2.50476165118162</v>
      </c>
      <c r="O94">
        <v>1.3983242883646805</v>
      </c>
      <c r="P94">
        <v>0</v>
      </c>
      <c r="Q94">
        <v>0</v>
      </c>
      <c r="R94">
        <v>0</v>
      </c>
      <c r="S94">
        <v>0</v>
      </c>
      <c r="T94">
        <v>0.56175328741390096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0.19170794374869546</v>
      </c>
      <c r="AG94">
        <v>1.2089700438321853</v>
      </c>
      <c r="AH94">
        <v>0</v>
      </c>
      <c r="AI94">
        <v>0</v>
      </c>
      <c r="AJ94">
        <v>0</v>
      </c>
      <c r="AK94">
        <v>1.2615244373825922</v>
      </c>
      <c r="AL94">
        <v>0</v>
      </c>
      <c r="AM94">
        <v>0</v>
      </c>
      <c r="AN94">
        <v>1.295808724692131E-2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85.453194531413047</v>
      </c>
      <c r="BA94">
        <v>3.999089459540222</v>
      </c>
      <c r="BB94">
        <f t="shared" si="1"/>
        <v>91.672907180178285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0.70965233576484543</v>
      </c>
      <c r="M95">
        <v>2.3691500333700093</v>
      </c>
      <c r="N95">
        <v>2.50476165118162</v>
      </c>
      <c r="O95">
        <v>1.3983242883646805</v>
      </c>
      <c r="P95">
        <v>0</v>
      </c>
      <c r="Q95">
        <v>0</v>
      </c>
      <c r="R95">
        <v>0</v>
      </c>
      <c r="S95">
        <v>0</v>
      </c>
      <c r="T95">
        <v>0.56175328741390096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0.19170794374869546</v>
      </c>
      <c r="AG95">
        <v>1.2089700438321853</v>
      </c>
      <c r="AH95">
        <v>0</v>
      </c>
      <c r="AI95">
        <v>0</v>
      </c>
      <c r="AJ95">
        <v>0</v>
      </c>
      <c r="AK95">
        <v>1.2615244373825922</v>
      </c>
      <c r="AL95">
        <v>0</v>
      </c>
      <c r="AM95">
        <v>0</v>
      </c>
      <c r="AN95">
        <v>1.295808724692131E-2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67.481998538927144</v>
      </c>
      <c r="BA95">
        <v>3.2478934670543178</v>
      </c>
      <c r="BB95">
        <f t="shared" si="1"/>
        <v>74.452907180178286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0.70965233576484543</v>
      </c>
      <c r="M96">
        <v>2.3691500333700093</v>
      </c>
      <c r="N96">
        <v>2.50476165118162</v>
      </c>
      <c r="O96">
        <v>1.3983242883646805</v>
      </c>
      <c r="P96">
        <v>0</v>
      </c>
      <c r="Q96">
        <v>0.18749976750962508</v>
      </c>
      <c r="R96">
        <v>0.36508857665378813</v>
      </c>
      <c r="S96">
        <v>0.18790155238584008</v>
      </c>
      <c r="T96">
        <v>0.56175328741390096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0.19170794374869546</v>
      </c>
      <c r="AG96">
        <v>1.2089700438321853</v>
      </c>
      <c r="AH96">
        <v>0</v>
      </c>
      <c r="AI96">
        <v>0</v>
      </c>
      <c r="AJ96">
        <v>0</v>
      </c>
      <c r="AK96">
        <v>1.2615244373825922</v>
      </c>
      <c r="AL96">
        <v>0</v>
      </c>
      <c r="AM96">
        <v>0</v>
      </c>
      <c r="AN96">
        <v>1.295808724692131E-2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64.705960133583815</v>
      </c>
      <c r="BA96">
        <v>3.1628075393867303</v>
      </c>
      <c r="BB96">
        <f t="shared" si="1"/>
        <v>72.502444599051785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0.19828785968092433</v>
      </c>
      <c r="L97">
        <v>0.70965233576484543</v>
      </c>
      <c r="M97">
        <v>2.3691500333700093</v>
      </c>
      <c r="N97">
        <v>2.50476165118162</v>
      </c>
      <c r="O97">
        <v>1.3983242883646805</v>
      </c>
      <c r="P97">
        <v>0</v>
      </c>
      <c r="Q97">
        <v>0.18749976750962508</v>
      </c>
      <c r="R97">
        <v>0.36508857665378813</v>
      </c>
      <c r="S97">
        <v>0.18790155238584008</v>
      </c>
      <c r="T97">
        <v>0.56175328741390096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0.19170794374869546</v>
      </c>
      <c r="AG97">
        <v>1.2089700438321853</v>
      </c>
      <c r="AH97">
        <v>0</v>
      </c>
      <c r="AI97">
        <v>0</v>
      </c>
      <c r="AJ97">
        <v>0</v>
      </c>
      <c r="AK97">
        <v>1.2615244373825922</v>
      </c>
      <c r="AL97">
        <v>0</v>
      </c>
      <c r="AM97">
        <v>0</v>
      </c>
      <c r="AN97">
        <v>1.295808724692131E-2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64.727291797119605</v>
      </c>
      <c r="BA97">
        <v>3.1719876354571892</v>
      </c>
      <c r="BB97">
        <f t="shared" si="1"/>
        <v>72.712884026198054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1.38802763128186</v>
      </c>
      <c r="L98">
        <v>0.70965233576484543</v>
      </c>
      <c r="M98">
        <v>2.3691500333700093</v>
      </c>
      <c r="N98">
        <v>2.50476165118162</v>
      </c>
      <c r="O98">
        <v>1.3983242883646805</v>
      </c>
      <c r="P98">
        <v>0</v>
      </c>
      <c r="Q98">
        <v>0.18749976750962508</v>
      </c>
      <c r="R98">
        <v>0.36508857665378813</v>
      </c>
      <c r="S98">
        <v>0.18790155238584008</v>
      </c>
      <c r="T98">
        <v>0.56175328741390096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0.19170794374869546</v>
      </c>
      <c r="AG98">
        <v>1.2089700438321853</v>
      </c>
      <c r="AH98">
        <v>0</v>
      </c>
      <c r="AI98">
        <v>0</v>
      </c>
      <c r="AJ98">
        <v>0</v>
      </c>
      <c r="AK98">
        <v>1.2615244373825922</v>
      </c>
      <c r="AL98">
        <v>0</v>
      </c>
      <c r="AM98">
        <v>0</v>
      </c>
      <c r="AN98">
        <v>1.295808724692131E-2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64.915460237946135</v>
      </c>
      <c r="BA98">
        <v>3.2295841987366507</v>
      </c>
      <c r="BB98">
        <f t="shared" si="1"/>
        <v>74.03319567534605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7.7723293862933199E-3</v>
      </c>
      <c r="L99">
        <f t="shared" si="2"/>
        <v>1.7052835331792224E-2</v>
      </c>
      <c r="M99">
        <f t="shared" si="2"/>
        <v>5.6859600800880157E-2</v>
      </c>
      <c r="N99">
        <f t="shared" si="2"/>
        <v>6.0114279628358795E-2</v>
      </c>
      <c r="O99">
        <f t="shared" si="2"/>
        <v>3.3559782920752304E-2</v>
      </c>
      <c r="P99">
        <f t="shared" si="2"/>
        <v>0</v>
      </c>
      <c r="Q99">
        <f t="shared" si="2"/>
        <v>1.2506347673943115E-3</v>
      </c>
      <c r="R99">
        <f t="shared" si="2"/>
        <v>3.2145260443997145E-3</v>
      </c>
      <c r="S99">
        <f t="shared" si="2"/>
        <v>1.8816570596317478E-3</v>
      </c>
      <c r="T99">
        <f t="shared" si="2"/>
        <v>1.3482078897933607E-2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3.8482414785535376E-3</v>
      </c>
      <c r="AC99">
        <f t="shared" si="2"/>
        <v>2.7395947610102276E-3</v>
      </c>
      <c r="AD99">
        <f t="shared" si="2"/>
        <v>2.5571627490607392E-3</v>
      </c>
      <c r="AE99">
        <f t="shared" si="2"/>
        <v>7.5471920043832163E-3</v>
      </c>
      <c r="AF99">
        <f t="shared" si="2"/>
        <v>6.5862328135044895E-3</v>
      </c>
      <c r="AG99">
        <f t="shared" si="2"/>
        <v>2.9015281051972423E-2</v>
      </c>
      <c r="AH99">
        <f t="shared" si="2"/>
        <v>1.2578075392298061E-2</v>
      </c>
      <c r="AI99">
        <f t="shared" si="2"/>
        <v>8.9774341943226865E-4</v>
      </c>
      <c r="AJ99">
        <f t="shared" si="2"/>
        <v>0</v>
      </c>
      <c r="AK99">
        <f t="shared" si="2"/>
        <v>3.0276586497182182E-2</v>
      </c>
      <c r="AL99">
        <f t="shared" si="2"/>
        <v>0</v>
      </c>
      <c r="AM99">
        <f t="shared" si="2"/>
        <v>4.3961828730953861E-3</v>
      </c>
      <c r="AN99">
        <f t="shared" si="2"/>
        <v>3.0204679795449815E-4</v>
      </c>
      <c r="AO99">
        <f t="shared" si="2"/>
        <v>0</v>
      </c>
      <c r="AP99">
        <f t="shared" si="2"/>
        <v>0</v>
      </c>
      <c r="AQ99">
        <f t="shared" si="2"/>
        <v>1.7373680931642661E-2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1.9836994661866001</v>
      </c>
      <c r="BA99">
        <f t="shared" si="2"/>
        <v>9.6014817852994344E-2</v>
      </c>
      <c r="BB99">
        <f t="shared" si="1"/>
        <v>2.2009903939411313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11.282814652473386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0.47162165247338628</v>
      </c>
      <c r="BB3">
        <f>SUM(B3:AZ3)-BA3</f>
        <v>10.811192999999999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11.282814652473386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0.47162165247338628</v>
      </c>
      <c r="BB4">
        <f t="shared" ref="BB4:BB67" si="0">SUM(B4:AZ4)-BA4</f>
        <v>10.811192999999999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11.282814652473386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0.47162165247338628</v>
      </c>
      <c r="BB5">
        <f t="shared" si="0"/>
        <v>10.811192999999999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11.282814652473386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0.47162165247338628</v>
      </c>
      <c r="BB6">
        <f t="shared" si="0"/>
        <v>10.811192999999999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11.282814652473386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0.47162165247338628</v>
      </c>
      <c r="BB7">
        <f t="shared" si="0"/>
        <v>10.811192999999999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11.282814652473386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0.47162165247338628</v>
      </c>
      <c r="BB8">
        <f t="shared" si="0"/>
        <v>10.811192999999999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11.282814652473386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0.47162165247338628</v>
      </c>
      <c r="BB9">
        <f t="shared" si="0"/>
        <v>10.811192999999999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11.282814652473386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0.47162165247338628</v>
      </c>
      <c r="BB10">
        <f t="shared" si="0"/>
        <v>10.811192999999999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11.282814652473386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0.47162165247338628</v>
      </c>
      <c r="BB11">
        <f t="shared" si="0"/>
        <v>10.811192999999999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11.282814652473386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0.47162165247338628</v>
      </c>
      <c r="BB12">
        <f t="shared" si="0"/>
        <v>10.811192999999999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11.282814652473386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0.47162165247338628</v>
      </c>
      <c r="BB13">
        <f t="shared" si="0"/>
        <v>10.811192999999999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11.282814652473386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0.47162165247338628</v>
      </c>
      <c r="BB14">
        <f t="shared" si="0"/>
        <v>10.811192999999999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11.282814652473386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0.47162165247338628</v>
      </c>
      <c r="BB15">
        <f t="shared" si="0"/>
        <v>10.811192999999999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11.282814652473386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0.47162165247338628</v>
      </c>
      <c r="BB16">
        <f t="shared" si="0"/>
        <v>10.811192999999999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11.282814652473386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0.47162165247338628</v>
      </c>
      <c r="BB17">
        <f t="shared" si="0"/>
        <v>10.811192999999999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11.282814652473386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0.47162165247338628</v>
      </c>
      <c r="BB18">
        <f t="shared" si="0"/>
        <v>10.811192999999999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11.282814652473386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0.47162165247338628</v>
      </c>
      <c r="BB19">
        <f t="shared" si="0"/>
        <v>10.811192999999999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11.282814652473386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0.47162165247338628</v>
      </c>
      <c r="BB20">
        <f t="shared" si="0"/>
        <v>10.811192999999999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11.282814652473386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0.47162165247338628</v>
      </c>
      <c r="BB21">
        <f t="shared" si="0"/>
        <v>10.811192999999999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11.282814652473386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0.47162165247338628</v>
      </c>
      <c r="BB22">
        <f t="shared" si="0"/>
        <v>10.811192999999999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11.282814652473386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0.47162165247338628</v>
      </c>
      <c r="BB23">
        <f t="shared" si="0"/>
        <v>10.811192999999999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11.282814652473386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0.47162165247338628</v>
      </c>
      <c r="BB24">
        <f t="shared" si="0"/>
        <v>10.811192999999999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11.282814652473386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0.47162165247338628</v>
      </c>
      <c r="BB25">
        <f t="shared" si="0"/>
        <v>10.811192999999999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11.282814652473386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0.47162165247338628</v>
      </c>
      <c r="BB26">
        <f t="shared" si="0"/>
        <v>10.811192999999999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11.282814652473386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0.47162165247338628</v>
      </c>
      <c r="BB27">
        <f t="shared" si="0"/>
        <v>10.811192999999999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11.282814652473386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0.47162165247338628</v>
      </c>
      <c r="BB28">
        <f t="shared" si="0"/>
        <v>10.811192999999999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11.282814652473386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0.47162165247338628</v>
      </c>
      <c r="BB29">
        <f t="shared" si="0"/>
        <v>10.811192999999999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11.282814652473386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0.47162165247338628</v>
      </c>
      <c r="BB30">
        <f t="shared" si="0"/>
        <v>10.811192999999999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11.282814652473386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0.47162165247338628</v>
      </c>
      <c r="BB31">
        <f t="shared" si="0"/>
        <v>10.811192999999999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11.282814652473386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0.47162165247338628</v>
      </c>
      <c r="BB32">
        <f t="shared" si="0"/>
        <v>10.811192999999999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11.282814652473386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0.47162165247338628</v>
      </c>
      <c r="BB33">
        <f t="shared" si="0"/>
        <v>10.811192999999999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11.282814652473386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0.47162165247338628</v>
      </c>
      <c r="BB34">
        <f t="shared" si="0"/>
        <v>10.811192999999999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11.282814652473386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0.47162165247338628</v>
      </c>
      <c r="BB35">
        <f t="shared" si="0"/>
        <v>10.811192999999999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11.282814652473386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0.47162165247338628</v>
      </c>
      <c r="BB36">
        <f t="shared" si="0"/>
        <v>10.811192999999999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11.282814652473386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0.47162165247338628</v>
      </c>
      <c r="BB37">
        <f t="shared" si="0"/>
        <v>10.811192999999999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11.282814652473386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0.47162165247338628</v>
      </c>
      <c r="BB38">
        <f t="shared" si="0"/>
        <v>10.811192999999999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11.282814652473386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0.47162165247338628</v>
      </c>
      <c r="BB39">
        <f t="shared" si="0"/>
        <v>10.811192999999999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11.282814652473386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0.47162165247338628</v>
      </c>
      <c r="BB40">
        <f t="shared" si="0"/>
        <v>10.811192999999999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11.282814652473386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0.47162165247338628</v>
      </c>
      <c r="BB41">
        <f t="shared" si="0"/>
        <v>10.811192999999999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11.282814652473386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0.47162165247338628</v>
      </c>
      <c r="BB42">
        <f t="shared" si="0"/>
        <v>10.811192999999999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11.282814652473386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0.47162165247338628</v>
      </c>
      <c r="BB43">
        <f t="shared" si="0"/>
        <v>10.811192999999999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11.282814652473386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0.47162165247338628</v>
      </c>
      <c r="BB44">
        <f t="shared" si="0"/>
        <v>10.811192999999999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11.282814652473386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0.47162165247338628</v>
      </c>
      <c r="BB45">
        <f t="shared" si="0"/>
        <v>10.811192999999999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11.282814652473386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0.47162165247338628</v>
      </c>
      <c r="BB46">
        <f t="shared" si="0"/>
        <v>10.811192999999999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11.282814652473386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0.47162165247338628</v>
      </c>
      <c r="BB47">
        <f t="shared" si="0"/>
        <v>10.811192999999999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11.282814652473386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0.47162165247338628</v>
      </c>
      <c r="BB48">
        <f t="shared" si="0"/>
        <v>10.811192999999999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11.282814652473386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0.47162165247338628</v>
      </c>
      <c r="BB49">
        <f t="shared" si="0"/>
        <v>10.811192999999999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11.282814652473386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0.47162165247338628</v>
      </c>
      <c r="BB50">
        <f t="shared" si="0"/>
        <v>10.811192999999999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11.282814652473386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0.47162165247338628</v>
      </c>
      <c r="BB51">
        <f t="shared" si="0"/>
        <v>10.811192999999999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11.282814652473386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0.47162165247338628</v>
      </c>
      <c r="BB52">
        <f t="shared" si="0"/>
        <v>10.811192999999999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11.282814652473386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0.47162165247338628</v>
      </c>
      <c r="BB53">
        <f t="shared" si="0"/>
        <v>10.811192999999999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11.282814652473386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0.47162165247338628</v>
      </c>
      <c r="BB54">
        <f t="shared" si="0"/>
        <v>10.811192999999999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11.282814652473386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0.47162165247338628</v>
      </c>
      <c r="BB55">
        <f t="shared" si="0"/>
        <v>10.811192999999999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11.282814652473386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0.47162165247338628</v>
      </c>
      <c r="BB56">
        <f t="shared" si="0"/>
        <v>10.811192999999999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11.282814652473386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0.47162165247338628</v>
      </c>
      <c r="BB57">
        <f t="shared" si="0"/>
        <v>10.811192999999999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11.282814652473386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0.47162165247338628</v>
      </c>
      <c r="BB58">
        <f t="shared" si="0"/>
        <v>10.811192999999999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11.282814652473386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0.47162165247338628</v>
      </c>
      <c r="BB59">
        <f t="shared" si="0"/>
        <v>10.811192999999999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11.282814652473386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0.47162165247338628</v>
      </c>
      <c r="BB60">
        <f t="shared" si="0"/>
        <v>10.811192999999999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11.282814652473386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0.47162165247338628</v>
      </c>
      <c r="BB61">
        <f t="shared" si="0"/>
        <v>10.811192999999999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11.282814652473386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0.47162165247338628</v>
      </c>
      <c r="BB62">
        <f t="shared" si="0"/>
        <v>10.811192999999999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11.282814652473386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0.47162165247338628</v>
      </c>
      <c r="BB63">
        <f t="shared" si="0"/>
        <v>10.811192999999999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11.282814652473386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0.47162165247338628</v>
      </c>
      <c r="BB64">
        <f t="shared" si="0"/>
        <v>10.811192999999999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11.282814652473386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0.47162165247338628</v>
      </c>
      <c r="BB65">
        <f t="shared" si="0"/>
        <v>10.811192999999999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11.282814652473386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0.47162165247338628</v>
      </c>
      <c r="BB66">
        <f t="shared" si="0"/>
        <v>10.811192999999999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11.282814652473386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0.47162165247338628</v>
      </c>
      <c r="BB67">
        <f t="shared" si="0"/>
        <v>10.811192999999999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11.282814652473386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0.47162165247338628</v>
      </c>
      <c r="BB68">
        <f t="shared" ref="BB68:BB99" si="1">SUM(B68:AZ68)-BA68</f>
        <v>10.811192999999999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11.282814652473386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0.47162165247338628</v>
      </c>
      <c r="BB69">
        <f t="shared" si="1"/>
        <v>10.811192999999999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11.282814652473386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0.47162165247338628</v>
      </c>
      <c r="BB70">
        <f t="shared" si="1"/>
        <v>10.811192999999999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11.282814652473386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0.47162165247338628</v>
      </c>
      <c r="BB71">
        <f t="shared" si="1"/>
        <v>10.811192999999999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11.282814652473386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0.47162165247338628</v>
      </c>
      <c r="BB72">
        <f t="shared" si="1"/>
        <v>10.811192999999999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11.282814652473386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0.47162165247338628</v>
      </c>
      <c r="BB73">
        <f t="shared" si="1"/>
        <v>10.811192999999999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11.282814652473386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0.47162165247338628</v>
      </c>
      <c r="BB74">
        <f t="shared" si="1"/>
        <v>10.811192999999999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11.282814652473386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0.47162165247338628</v>
      </c>
      <c r="BB75">
        <f t="shared" si="1"/>
        <v>10.811192999999999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11.282814652473386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0.47162165247338628</v>
      </c>
      <c r="BB76">
        <f t="shared" si="1"/>
        <v>10.811192999999999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11.282814652473386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0.47162165247338628</v>
      </c>
      <c r="BB77">
        <f t="shared" si="1"/>
        <v>10.811192999999999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11.282814652473386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0.47162165247338628</v>
      </c>
      <c r="BB78">
        <f t="shared" si="1"/>
        <v>10.811192999999999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11.282814652473386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0.47162165247338628</v>
      </c>
      <c r="BB79">
        <f t="shared" si="1"/>
        <v>10.811192999999999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11.282814652473386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0.47162165247338628</v>
      </c>
      <c r="BB80">
        <f t="shared" si="1"/>
        <v>10.811192999999999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11.282814652473386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0.47162165247338628</v>
      </c>
      <c r="BB81">
        <f t="shared" si="1"/>
        <v>10.811192999999999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11.282814652473386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0.47162165247338628</v>
      </c>
      <c r="BB82">
        <f t="shared" si="1"/>
        <v>10.811192999999999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11.282814652473386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0.47162165247338628</v>
      </c>
      <c r="BB83">
        <f t="shared" si="1"/>
        <v>10.811192999999999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11.282814652473386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0.47162165247338628</v>
      </c>
      <c r="BB84">
        <f t="shared" si="1"/>
        <v>10.811192999999999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11.282814652473386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0.47162165247338628</v>
      </c>
      <c r="BB85">
        <f t="shared" si="1"/>
        <v>10.811192999999999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11.282814652473386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0.47162165247338628</v>
      </c>
      <c r="BB86">
        <f t="shared" si="1"/>
        <v>10.811192999999999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11.282814652473386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0.47162165247338628</v>
      </c>
      <c r="BB87">
        <f t="shared" si="1"/>
        <v>10.811192999999999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11.282814652473386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0.47162165247338628</v>
      </c>
      <c r="BB88">
        <f t="shared" si="1"/>
        <v>10.811192999999999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11.282814652473386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0.47162165247338628</v>
      </c>
      <c r="BB89">
        <f t="shared" si="1"/>
        <v>10.811192999999999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11.282814652473386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0.47162165247338628</v>
      </c>
      <c r="BB90">
        <f t="shared" si="1"/>
        <v>10.811192999999999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11.282814652473386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0.47162165247338628</v>
      </c>
      <c r="BB91">
        <f t="shared" si="1"/>
        <v>10.811192999999999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11.282814652473386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0.47162165247338628</v>
      </c>
      <c r="BB92">
        <f t="shared" si="1"/>
        <v>10.811192999999999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11.282814652473386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0.47162165247338628</v>
      </c>
      <c r="BB93">
        <f t="shared" si="1"/>
        <v>10.811192999999999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11.282814652473386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0.47162165247338628</v>
      </c>
      <c r="BB94">
        <f t="shared" si="1"/>
        <v>10.811192999999999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11.282814652473386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0.47162165247338628</v>
      </c>
      <c r="BB95">
        <f t="shared" si="1"/>
        <v>10.811192999999999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11.282814652473386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0.47162165247338628</v>
      </c>
      <c r="BB96">
        <f t="shared" si="1"/>
        <v>10.811192999999999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11.282814652473386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0.47162165247338628</v>
      </c>
      <c r="BB97">
        <f t="shared" si="1"/>
        <v>10.811192999999999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11.282814652473386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0.47162165247338628</v>
      </c>
      <c r="BB98">
        <f t="shared" si="1"/>
        <v>10.811192999999999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0.27078755165936103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1.1318919659361297E-2</v>
      </c>
      <c r="BB99">
        <f t="shared" si="1"/>
        <v>0.25946863199999975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259.52999999999997</v>
      </c>
      <c r="L3" s="206">
        <v>2.37</v>
      </c>
      <c r="M3" s="206">
        <v>60.34</v>
      </c>
      <c r="N3" s="206">
        <v>49.25</v>
      </c>
      <c r="O3" s="206">
        <v>34.75</v>
      </c>
      <c r="P3" s="206">
        <v>20.81</v>
      </c>
      <c r="Q3" s="206">
        <v>3.55</v>
      </c>
      <c r="R3" s="206">
        <v>2.97</v>
      </c>
      <c r="S3" s="206">
        <v>0</v>
      </c>
      <c r="T3" s="206">
        <v>0</v>
      </c>
      <c r="U3" s="206">
        <v>49.75</v>
      </c>
      <c r="V3" s="206">
        <v>0</v>
      </c>
      <c r="W3" s="206">
        <v>5.52</v>
      </c>
      <c r="X3" s="206">
        <v>62.27</v>
      </c>
      <c r="Y3" s="206">
        <v>0</v>
      </c>
      <c r="Z3" s="206">
        <v>112.02</v>
      </c>
      <c r="AA3" s="206">
        <v>14.42</v>
      </c>
      <c r="AB3" s="206">
        <v>0</v>
      </c>
      <c r="AC3" s="206">
        <v>15.16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78.42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259.52999999999997</v>
      </c>
      <c r="L4" s="206">
        <v>0</v>
      </c>
      <c r="M4" s="206">
        <v>60.34</v>
      </c>
      <c r="N4" s="206">
        <v>49.25</v>
      </c>
      <c r="O4" s="206">
        <v>34.75</v>
      </c>
      <c r="P4" s="206">
        <v>20.81</v>
      </c>
      <c r="Q4" s="206">
        <v>2.5499999999999998</v>
      </c>
      <c r="R4" s="206">
        <v>0</v>
      </c>
      <c r="S4" s="206">
        <v>0</v>
      </c>
      <c r="T4" s="206">
        <v>0</v>
      </c>
      <c r="U4" s="206">
        <v>49.75</v>
      </c>
      <c r="V4" s="206">
        <v>0</v>
      </c>
      <c r="W4" s="206">
        <v>5.52</v>
      </c>
      <c r="X4" s="206">
        <v>32.68</v>
      </c>
      <c r="Y4" s="206">
        <v>0</v>
      </c>
      <c r="Z4" s="206">
        <v>112.02</v>
      </c>
      <c r="AA4" s="206">
        <v>14.42</v>
      </c>
      <c r="AB4" s="206">
        <v>0</v>
      </c>
      <c r="AC4" s="206">
        <v>15.16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78.42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259.52999999999997</v>
      </c>
      <c r="L5" s="206">
        <v>0</v>
      </c>
      <c r="M5" s="206">
        <v>60.34</v>
      </c>
      <c r="N5" s="206">
        <v>49.25</v>
      </c>
      <c r="O5" s="206">
        <v>34.75</v>
      </c>
      <c r="P5" s="206">
        <v>20.81</v>
      </c>
      <c r="Q5" s="206">
        <v>1.77</v>
      </c>
      <c r="R5" s="206">
        <v>0</v>
      </c>
      <c r="S5" s="206">
        <v>0</v>
      </c>
      <c r="T5" s="206">
        <v>0</v>
      </c>
      <c r="U5" s="206">
        <v>49.75</v>
      </c>
      <c r="V5" s="206">
        <v>0</v>
      </c>
      <c r="W5" s="206">
        <v>5.52</v>
      </c>
      <c r="X5" s="206">
        <v>14.42</v>
      </c>
      <c r="Y5" s="206">
        <v>0</v>
      </c>
      <c r="Z5" s="206">
        <v>112.02</v>
      </c>
      <c r="AA5" s="206">
        <v>14.42</v>
      </c>
      <c r="AB5" s="206">
        <v>0</v>
      </c>
      <c r="AC5" s="206">
        <v>15.16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83.71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260.89999999999998</v>
      </c>
      <c r="L6" s="206">
        <v>0</v>
      </c>
      <c r="M6" s="206">
        <v>60.34</v>
      </c>
      <c r="N6" s="206">
        <v>49.25</v>
      </c>
      <c r="O6" s="206">
        <v>34.75</v>
      </c>
      <c r="P6" s="206">
        <v>20.81</v>
      </c>
      <c r="Q6" s="206">
        <v>1.77</v>
      </c>
      <c r="R6" s="206">
        <v>0.73</v>
      </c>
      <c r="S6" s="206">
        <v>2.4300000000000002</v>
      </c>
      <c r="T6" s="206">
        <v>0</v>
      </c>
      <c r="U6" s="206">
        <v>49.75</v>
      </c>
      <c r="V6" s="206">
        <v>0</v>
      </c>
      <c r="W6" s="206">
        <v>4.9800000000000004</v>
      </c>
      <c r="X6" s="206">
        <v>14.42</v>
      </c>
      <c r="Y6" s="206">
        <v>0</v>
      </c>
      <c r="Z6" s="206">
        <v>112.02</v>
      </c>
      <c r="AA6" s="206">
        <v>14.42</v>
      </c>
      <c r="AB6" s="206">
        <v>0</v>
      </c>
      <c r="AC6" s="206">
        <v>15.16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83.71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262.32</v>
      </c>
      <c r="L7" s="206">
        <v>0</v>
      </c>
      <c r="M7" s="206">
        <v>60.34</v>
      </c>
      <c r="N7" s="206">
        <v>49.25</v>
      </c>
      <c r="O7" s="206">
        <v>34.75</v>
      </c>
      <c r="P7" s="206">
        <v>20.81</v>
      </c>
      <c r="Q7" s="206">
        <v>1.76</v>
      </c>
      <c r="R7" s="206">
        <v>0.73</v>
      </c>
      <c r="S7" s="206">
        <v>2.42</v>
      </c>
      <c r="T7" s="206">
        <v>0</v>
      </c>
      <c r="U7" s="206">
        <v>49.75</v>
      </c>
      <c r="V7" s="206">
        <v>0</v>
      </c>
      <c r="W7" s="206">
        <v>4.8099999999999996</v>
      </c>
      <c r="X7" s="206">
        <v>14.42</v>
      </c>
      <c r="Y7" s="206">
        <v>0</v>
      </c>
      <c r="Z7" s="206">
        <v>112.63</v>
      </c>
      <c r="AA7" s="206">
        <v>14.42</v>
      </c>
      <c r="AB7" s="206">
        <v>0</v>
      </c>
      <c r="AC7" s="206">
        <v>15.16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83.71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262.31</v>
      </c>
      <c r="L8" s="206">
        <v>0</v>
      </c>
      <c r="M8" s="206">
        <v>60.34</v>
      </c>
      <c r="N8" s="206">
        <v>49.25</v>
      </c>
      <c r="O8" s="206">
        <v>34.75</v>
      </c>
      <c r="P8" s="206">
        <v>20.81</v>
      </c>
      <c r="Q8" s="206">
        <v>1.76</v>
      </c>
      <c r="R8" s="206">
        <v>0.73</v>
      </c>
      <c r="S8" s="206">
        <v>2.42</v>
      </c>
      <c r="T8" s="206">
        <v>0</v>
      </c>
      <c r="U8" s="206">
        <v>49.75</v>
      </c>
      <c r="V8" s="206">
        <v>0</v>
      </c>
      <c r="W8" s="206">
        <v>4.8099999999999996</v>
      </c>
      <c r="X8" s="206">
        <v>14.42</v>
      </c>
      <c r="Y8" s="206">
        <v>0</v>
      </c>
      <c r="Z8" s="206">
        <v>112.63</v>
      </c>
      <c r="AA8" s="206">
        <v>14.42</v>
      </c>
      <c r="AB8" s="206">
        <v>0</v>
      </c>
      <c r="AC8" s="206">
        <v>15.16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83.71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262.32</v>
      </c>
      <c r="L9" s="206">
        <v>0</v>
      </c>
      <c r="M9" s="206">
        <v>60.34</v>
      </c>
      <c r="N9" s="206">
        <v>49.25</v>
      </c>
      <c r="O9" s="206">
        <v>34.75</v>
      </c>
      <c r="P9" s="206">
        <v>20.81</v>
      </c>
      <c r="Q9" s="206">
        <v>1.76</v>
      </c>
      <c r="R9" s="206">
        <v>0.73</v>
      </c>
      <c r="S9" s="206">
        <v>2.42</v>
      </c>
      <c r="T9" s="206">
        <v>0</v>
      </c>
      <c r="U9" s="206">
        <v>49.75</v>
      </c>
      <c r="V9" s="206">
        <v>0</v>
      </c>
      <c r="W9" s="206">
        <v>4.8099999999999996</v>
      </c>
      <c r="X9" s="206">
        <v>14.42</v>
      </c>
      <c r="Y9" s="206">
        <v>0</v>
      </c>
      <c r="Z9" s="206">
        <v>49.98</v>
      </c>
      <c r="AA9" s="206">
        <v>14.42</v>
      </c>
      <c r="AB9" s="206">
        <v>0</v>
      </c>
      <c r="AC9" s="206">
        <v>15.16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83.71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262.31</v>
      </c>
      <c r="L10" s="206">
        <v>0</v>
      </c>
      <c r="M10" s="206">
        <v>60.34</v>
      </c>
      <c r="N10" s="206">
        <v>49.25</v>
      </c>
      <c r="O10" s="206">
        <v>34.75</v>
      </c>
      <c r="P10" s="206">
        <v>20.81</v>
      </c>
      <c r="Q10" s="206">
        <v>1.76</v>
      </c>
      <c r="R10" s="206">
        <v>0.73</v>
      </c>
      <c r="S10" s="206">
        <v>2.42</v>
      </c>
      <c r="T10" s="206">
        <v>0</v>
      </c>
      <c r="U10" s="206">
        <v>49.75</v>
      </c>
      <c r="V10" s="206">
        <v>0</v>
      </c>
      <c r="W10" s="206">
        <v>4.8099999999999996</v>
      </c>
      <c r="X10" s="206">
        <v>14.42</v>
      </c>
      <c r="Y10" s="206">
        <v>0</v>
      </c>
      <c r="Z10" s="206">
        <v>49.98</v>
      </c>
      <c r="AA10" s="206">
        <v>14.42</v>
      </c>
      <c r="AB10" s="206">
        <v>0</v>
      </c>
      <c r="AC10" s="206">
        <v>15.16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83.71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60.34</v>
      </c>
      <c r="N11" s="206">
        <v>49.25</v>
      </c>
      <c r="O11" s="206">
        <v>34.75</v>
      </c>
      <c r="P11" s="206">
        <v>20.81</v>
      </c>
      <c r="Q11" s="206">
        <v>1.76</v>
      </c>
      <c r="R11" s="206">
        <v>0.73</v>
      </c>
      <c r="S11" s="206">
        <v>2.4300000000000002</v>
      </c>
      <c r="T11" s="206">
        <v>0</v>
      </c>
      <c r="U11" s="206">
        <v>49.75</v>
      </c>
      <c r="V11" s="206">
        <v>0</v>
      </c>
      <c r="W11" s="206">
        <v>4.75</v>
      </c>
      <c r="X11" s="206">
        <v>14.42</v>
      </c>
      <c r="Y11" s="206">
        <v>0</v>
      </c>
      <c r="Z11" s="206">
        <v>49.98</v>
      </c>
      <c r="AA11" s="206">
        <v>14.42</v>
      </c>
      <c r="AB11" s="206">
        <v>0</v>
      </c>
      <c r="AC11" s="206">
        <v>15.16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83.71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60.34</v>
      </c>
      <c r="N12" s="206">
        <v>49.25</v>
      </c>
      <c r="O12" s="206">
        <v>34.75</v>
      </c>
      <c r="P12" s="206">
        <v>20.81</v>
      </c>
      <c r="Q12" s="206">
        <v>1.76</v>
      </c>
      <c r="R12" s="206">
        <v>0.73</v>
      </c>
      <c r="S12" s="206">
        <v>2.4300000000000002</v>
      </c>
      <c r="T12" s="206">
        <v>0</v>
      </c>
      <c r="U12" s="206">
        <v>49.75</v>
      </c>
      <c r="V12" s="206">
        <v>0</v>
      </c>
      <c r="W12" s="206">
        <v>4.75</v>
      </c>
      <c r="X12" s="206">
        <v>14.42</v>
      </c>
      <c r="Y12" s="206">
        <v>0</v>
      </c>
      <c r="Z12" s="206">
        <v>49.98</v>
      </c>
      <c r="AA12" s="206">
        <v>14.42</v>
      </c>
      <c r="AB12" s="206">
        <v>0</v>
      </c>
      <c r="AC12" s="206">
        <v>15.16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83.71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60.34</v>
      </c>
      <c r="N13" s="206">
        <v>49.25</v>
      </c>
      <c r="O13" s="206">
        <v>34.75</v>
      </c>
      <c r="P13" s="206">
        <v>20.81</v>
      </c>
      <c r="Q13" s="206">
        <v>1.76</v>
      </c>
      <c r="R13" s="206">
        <v>0.73</v>
      </c>
      <c r="S13" s="206">
        <v>2.4300000000000002</v>
      </c>
      <c r="T13" s="206">
        <v>0</v>
      </c>
      <c r="U13" s="206">
        <v>49.75</v>
      </c>
      <c r="V13" s="206">
        <v>0</v>
      </c>
      <c r="W13" s="206">
        <v>4.6900000000000004</v>
      </c>
      <c r="X13" s="206">
        <v>14.42</v>
      </c>
      <c r="Y13" s="206">
        <v>0</v>
      </c>
      <c r="Z13" s="206">
        <v>49.98</v>
      </c>
      <c r="AA13" s="206">
        <v>14.42</v>
      </c>
      <c r="AB13" s="206">
        <v>0</v>
      </c>
      <c r="AC13" s="206">
        <v>15.31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83.71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60.34</v>
      </c>
      <c r="N14" s="206">
        <v>49.25</v>
      </c>
      <c r="O14" s="206">
        <v>34.75</v>
      </c>
      <c r="P14" s="206">
        <v>20.81</v>
      </c>
      <c r="Q14" s="206">
        <v>1.76</v>
      </c>
      <c r="R14" s="206">
        <v>2.52</v>
      </c>
      <c r="S14" s="206">
        <v>3.81</v>
      </c>
      <c r="T14" s="206">
        <v>0</v>
      </c>
      <c r="U14" s="206">
        <v>49.75</v>
      </c>
      <c r="V14" s="206">
        <v>0</v>
      </c>
      <c r="W14" s="206">
        <v>4.6900000000000004</v>
      </c>
      <c r="X14" s="206">
        <v>14.42</v>
      </c>
      <c r="Y14" s="206">
        <v>0</v>
      </c>
      <c r="Z14" s="206">
        <v>49.98</v>
      </c>
      <c r="AA14" s="206">
        <v>14.42</v>
      </c>
      <c r="AB14" s="206">
        <v>0</v>
      </c>
      <c r="AC14" s="206">
        <v>15.31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83.71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60.34</v>
      </c>
      <c r="N15" s="206">
        <v>49.25</v>
      </c>
      <c r="O15" s="206">
        <v>34.75</v>
      </c>
      <c r="P15" s="206">
        <v>20.81</v>
      </c>
      <c r="Q15" s="206">
        <v>1.76</v>
      </c>
      <c r="R15" s="206">
        <v>2.52</v>
      </c>
      <c r="S15" s="206">
        <v>3.81</v>
      </c>
      <c r="T15" s="206">
        <v>0</v>
      </c>
      <c r="U15" s="206">
        <v>49.75</v>
      </c>
      <c r="V15" s="206">
        <v>0</v>
      </c>
      <c r="W15" s="206">
        <v>4.6399999999999997</v>
      </c>
      <c r="X15" s="206">
        <v>14.42</v>
      </c>
      <c r="Y15" s="206">
        <v>0</v>
      </c>
      <c r="Z15" s="206">
        <v>49.98</v>
      </c>
      <c r="AA15" s="206">
        <v>14.42</v>
      </c>
      <c r="AB15" s="206">
        <v>0</v>
      </c>
      <c r="AC15" s="206">
        <v>15.16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83.71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60.34</v>
      </c>
      <c r="N16" s="206">
        <v>49.25</v>
      </c>
      <c r="O16" s="206">
        <v>34.75</v>
      </c>
      <c r="P16" s="206">
        <v>20.81</v>
      </c>
      <c r="Q16" s="206">
        <v>1.76</v>
      </c>
      <c r="R16" s="206">
        <v>2.52</v>
      </c>
      <c r="S16" s="206">
        <v>3.81</v>
      </c>
      <c r="T16" s="206">
        <v>0</v>
      </c>
      <c r="U16" s="206">
        <v>49.75</v>
      </c>
      <c r="V16" s="206">
        <v>0</v>
      </c>
      <c r="W16" s="206">
        <v>4.6399999999999997</v>
      </c>
      <c r="X16" s="206">
        <v>14.42</v>
      </c>
      <c r="Y16" s="206">
        <v>0</v>
      </c>
      <c r="Z16" s="206">
        <v>49.98</v>
      </c>
      <c r="AA16" s="206">
        <v>14.42</v>
      </c>
      <c r="AB16" s="206">
        <v>0</v>
      </c>
      <c r="AC16" s="206">
        <v>15.16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83.71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60.34</v>
      </c>
      <c r="N17" s="206">
        <v>49.25</v>
      </c>
      <c r="O17" s="206">
        <v>34.75</v>
      </c>
      <c r="P17" s="206">
        <v>20.81</v>
      </c>
      <c r="Q17" s="206">
        <v>1.85</v>
      </c>
      <c r="R17" s="206">
        <v>6.76</v>
      </c>
      <c r="S17" s="206">
        <v>5.44</v>
      </c>
      <c r="T17" s="206">
        <v>0</v>
      </c>
      <c r="U17" s="206">
        <v>49.75</v>
      </c>
      <c r="V17" s="206">
        <v>0</v>
      </c>
      <c r="W17" s="206">
        <v>4.6399999999999997</v>
      </c>
      <c r="X17" s="206">
        <v>14.42</v>
      </c>
      <c r="Y17" s="206">
        <v>0</v>
      </c>
      <c r="Z17" s="206">
        <v>49.98</v>
      </c>
      <c r="AA17" s="206">
        <v>14.42</v>
      </c>
      <c r="AB17" s="206">
        <v>0</v>
      </c>
      <c r="AC17" s="206">
        <v>15.16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83.71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60.34</v>
      </c>
      <c r="N18" s="206">
        <v>49.25</v>
      </c>
      <c r="O18" s="206">
        <v>34.75</v>
      </c>
      <c r="P18" s="206">
        <v>20.81</v>
      </c>
      <c r="Q18" s="206">
        <v>1.85</v>
      </c>
      <c r="R18" s="206">
        <v>6.76</v>
      </c>
      <c r="S18" s="206">
        <v>5.44</v>
      </c>
      <c r="T18" s="206">
        <v>0</v>
      </c>
      <c r="U18" s="206">
        <v>49.75</v>
      </c>
      <c r="V18" s="206">
        <v>0</v>
      </c>
      <c r="W18" s="206">
        <v>4.6399999999999997</v>
      </c>
      <c r="X18" s="206">
        <v>14.42</v>
      </c>
      <c r="Y18" s="206">
        <v>0</v>
      </c>
      <c r="Z18" s="206">
        <v>49.98</v>
      </c>
      <c r="AA18" s="206">
        <v>14.42</v>
      </c>
      <c r="AB18" s="206">
        <v>0</v>
      </c>
      <c r="AC18" s="206">
        <v>15.16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83.71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60.34</v>
      </c>
      <c r="N19" s="206">
        <v>49.25</v>
      </c>
      <c r="O19" s="206">
        <v>34.75</v>
      </c>
      <c r="P19" s="206">
        <v>20.81</v>
      </c>
      <c r="Q19" s="206">
        <v>1.85</v>
      </c>
      <c r="R19" s="206">
        <v>6.76</v>
      </c>
      <c r="S19" s="206">
        <v>5.44</v>
      </c>
      <c r="T19" s="206">
        <v>0</v>
      </c>
      <c r="U19" s="206">
        <v>49.75</v>
      </c>
      <c r="V19" s="206">
        <v>0</v>
      </c>
      <c r="W19" s="206">
        <v>4.6399999999999997</v>
      </c>
      <c r="X19" s="206">
        <v>14.42</v>
      </c>
      <c r="Y19" s="206">
        <v>0</v>
      </c>
      <c r="Z19" s="206">
        <v>49.98</v>
      </c>
      <c r="AA19" s="206">
        <v>14.42</v>
      </c>
      <c r="AB19" s="206">
        <v>0</v>
      </c>
      <c r="AC19" s="206">
        <v>15.16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83.71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266.63</v>
      </c>
      <c r="L20" s="206">
        <v>0</v>
      </c>
      <c r="M20" s="206">
        <v>60.34</v>
      </c>
      <c r="N20" s="206">
        <v>49.25</v>
      </c>
      <c r="O20" s="206">
        <v>34.75</v>
      </c>
      <c r="P20" s="206">
        <v>20.81</v>
      </c>
      <c r="Q20" s="206">
        <v>1.76</v>
      </c>
      <c r="R20" s="206">
        <v>0.73</v>
      </c>
      <c r="S20" s="206">
        <v>2.4300000000000002</v>
      </c>
      <c r="T20" s="206">
        <v>0</v>
      </c>
      <c r="U20" s="206">
        <v>49.75</v>
      </c>
      <c r="V20" s="206">
        <v>0</v>
      </c>
      <c r="W20" s="206">
        <v>4.6399999999999997</v>
      </c>
      <c r="X20" s="206">
        <v>14.42</v>
      </c>
      <c r="Y20" s="206">
        <v>0</v>
      </c>
      <c r="Z20" s="206">
        <v>49.98</v>
      </c>
      <c r="AA20" s="206">
        <v>14.42</v>
      </c>
      <c r="AB20" s="206">
        <v>0</v>
      </c>
      <c r="AC20" s="206">
        <v>15.16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83.71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262.32</v>
      </c>
      <c r="L21" s="206">
        <v>0</v>
      </c>
      <c r="M21" s="206">
        <v>60.34</v>
      </c>
      <c r="N21" s="206">
        <v>49.25</v>
      </c>
      <c r="O21" s="206">
        <v>34.75</v>
      </c>
      <c r="P21" s="206">
        <v>20.81</v>
      </c>
      <c r="Q21" s="206">
        <v>1.76</v>
      </c>
      <c r="R21" s="206">
        <v>0</v>
      </c>
      <c r="S21" s="206">
        <v>2.4300000000000002</v>
      </c>
      <c r="T21" s="206">
        <v>0</v>
      </c>
      <c r="U21" s="206">
        <v>49.75</v>
      </c>
      <c r="V21" s="206">
        <v>0</v>
      </c>
      <c r="W21" s="206">
        <v>4.6399999999999997</v>
      </c>
      <c r="X21" s="206">
        <v>14.42</v>
      </c>
      <c r="Y21" s="206">
        <v>0</v>
      </c>
      <c r="Z21" s="206">
        <v>112.02</v>
      </c>
      <c r="AA21" s="206">
        <v>14.42</v>
      </c>
      <c r="AB21" s="206">
        <v>0</v>
      </c>
      <c r="AC21" s="206">
        <v>15.16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83.71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262.31</v>
      </c>
      <c r="L22" s="206">
        <v>0</v>
      </c>
      <c r="M22" s="206">
        <v>60.34</v>
      </c>
      <c r="N22" s="206">
        <v>49.25</v>
      </c>
      <c r="O22" s="206">
        <v>34.75</v>
      </c>
      <c r="P22" s="206">
        <v>20.81</v>
      </c>
      <c r="Q22" s="206">
        <v>1.76</v>
      </c>
      <c r="R22" s="206">
        <v>0</v>
      </c>
      <c r="S22" s="206">
        <v>2.4300000000000002</v>
      </c>
      <c r="T22" s="206">
        <v>0</v>
      </c>
      <c r="U22" s="206">
        <v>49.75</v>
      </c>
      <c r="V22" s="206">
        <v>0</v>
      </c>
      <c r="W22" s="206">
        <v>4.6399999999999997</v>
      </c>
      <c r="X22" s="206">
        <v>14.42</v>
      </c>
      <c r="Y22" s="206">
        <v>0</v>
      </c>
      <c r="Z22" s="206">
        <v>112.02</v>
      </c>
      <c r="AA22" s="206">
        <v>14.42</v>
      </c>
      <c r="AB22" s="206">
        <v>0</v>
      </c>
      <c r="AC22" s="206">
        <v>15.16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83.71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261.77</v>
      </c>
      <c r="L23" s="206">
        <v>0</v>
      </c>
      <c r="M23" s="206">
        <v>60.34</v>
      </c>
      <c r="N23" s="206">
        <v>49.25</v>
      </c>
      <c r="O23" s="206">
        <v>34.75</v>
      </c>
      <c r="P23" s="206">
        <v>20.81</v>
      </c>
      <c r="Q23" s="206">
        <v>1.76</v>
      </c>
      <c r="R23" s="206">
        <v>0</v>
      </c>
      <c r="S23" s="206">
        <v>0.37</v>
      </c>
      <c r="T23" s="206">
        <v>0</v>
      </c>
      <c r="U23" s="206">
        <v>49.75</v>
      </c>
      <c r="V23" s="206">
        <v>0</v>
      </c>
      <c r="W23" s="206">
        <v>4.6399999999999997</v>
      </c>
      <c r="X23" s="206">
        <v>14.41</v>
      </c>
      <c r="Y23" s="206">
        <v>0</v>
      </c>
      <c r="Z23" s="206">
        <v>112.02</v>
      </c>
      <c r="AA23" s="206">
        <v>14.42</v>
      </c>
      <c r="AB23" s="206">
        <v>0</v>
      </c>
      <c r="AC23" s="206">
        <v>15.16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78.42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261.75</v>
      </c>
      <c r="L24" s="206">
        <v>0</v>
      </c>
      <c r="M24" s="206">
        <v>60.34</v>
      </c>
      <c r="N24" s="206">
        <v>49.25</v>
      </c>
      <c r="O24" s="206">
        <v>34.75</v>
      </c>
      <c r="P24" s="206">
        <v>20.81</v>
      </c>
      <c r="Q24" s="206">
        <v>1.76</v>
      </c>
      <c r="R24" s="206">
        <v>0</v>
      </c>
      <c r="S24" s="206">
        <v>0.37</v>
      </c>
      <c r="T24" s="206">
        <v>0</v>
      </c>
      <c r="U24" s="206">
        <v>49.75</v>
      </c>
      <c r="V24" s="206">
        <v>0</v>
      </c>
      <c r="W24" s="206">
        <v>4.6399999999999997</v>
      </c>
      <c r="X24" s="206">
        <v>30.76</v>
      </c>
      <c r="Y24" s="206">
        <v>0</v>
      </c>
      <c r="Z24" s="206">
        <v>112.02</v>
      </c>
      <c r="AA24" s="206">
        <v>14.42</v>
      </c>
      <c r="AB24" s="206">
        <v>0</v>
      </c>
      <c r="AC24" s="206">
        <v>15.16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78.42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317.2</v>
      </c>
      <c r="L25" s="206">
        <v>0</v>
      </c>
      <c r="M25" s="206">
        <v>60.34</v>
      </c>
      <c r="N25" s="206">
        <v>49.25</v>
      </c>
      <c r="O25" s="206">
        <v>34.75</v>
      </c>
      <c r="P25" s="206">
        <v>20.81</v>
      </c>
      <c r="Q25" s="206">
        <v>2.5</v>
      </c>
      <c r="R25" s="206">
        <v>8.8699999999999992</v>
      </c>
      <c r="S25" s="206">
        <v>10.99</v>
      </c>
      <c r="T25" s="206">
        <v>0</v>
      </c>
      <c r="U25" s="206">
        <v>49.75</v>
      </c>
      <c r="V25" s="206">
        <v>7.66</v>
      </c>
      <c r="W25" s="206">
        <v>13.77</v>
      </c>
      <c r="X25" s="206">
        <v>62.27</v>
      </c>
      <c r="Y25" s="206">
        <v>0</v>
      </c>
      <c r="Z25" s="206">
        <v>112.02</v>
      </c>
      <c r="AA25" s="206">
        <v>33.78</v>
      </c>
      <c r="AB25" s="206">
        <v>0</v>
      </c>
      <c r="AC25" s="206">
        <v>15.16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78.42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394.09</v>
      </c>
      <c r="L26" s="206">
        <v>0</v>
      </c>
      <c r="M26" s="206">
        <v>60.34</v>
      </c>
      <c r="N26" s="206">
        <v>49.25</v>
      </c>
      <c r="O26" s="206">
        <v>34.75</v>
      </c>
      <c r="P26" s="206">
        <v>20.81</v>
      </c>
      <c r="Q26" s="206">
        <v>2.5</v>
      </c>
      <c r="R26" s="206">
        <v>12.88</v>
      </c>
      <c r="S26" s="206">
        <v>10.99</v>
      </c>
      <c r="T26" s="206">
        <v>0</v>
      </c>
      <c r="U26" s="206">
        <v>49.75</v>
      </c>
      <c r="V26" s="206">
        <v>7.66</v>
      </c>
      <c r="W26" s="206">
        <v>13.77</v>
      </c>
      <c r="X26" s="206">
        <v>62.27</v>
      </c>
      <c r="Y26" s="206">
        <v>0</v>
      </c>
      <c r="Z26" s="206">
        <v>112.02</v>
      </c>
      <c r="AA26" s="206">
        <v>33.78</v>
      </c>
      <c r="AB26" s="206">
        <v>0</v>
      </c>
      <c r="AC26" s="206">
        <v>15.16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78.42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490.37</v>
      </c>
      <c r="L27" s="206">
        <v>0</v>
      </c>
      <c r="M27" s="206">
        <v>60.34</v>
      </c>
      <c r="N27" s="206">
        <v>49.25</v>
      </c>
      <c r="O27" s="206">
        <v>34.75</v>
      </c>
      <c r="P27" s="206">
        <v>20.81</v>
      </c>
      <c r="Q27" s="206">
        <v>2.5</v>
      </c>
      <c r="R27" s="206">
        <v>17.489999999999998</v>
      </c>
      <c r="S27" s="206">
        <v>10.99</v>
      </c>
      <c r="T27" s="206">
        <v>0</v>
      </c>
      <c r="U27" s="206">
        <v>49.24</v>
      </c>
      <c r="V27" s="206">
        <v>7.66</v>
      </c>
      <c r="W27" s="206">
        <v>13.77</v>
      </c>
      <c r="X27" s="206">
        <v>62.27</v>
      </c>
      <c r="Y27" s="206">
        <v>0</v>
      </c>
      <c r="Z27" s="206">
        <v>112.02</v>
      </c>
      <c r="AA27" s="206">
        <v>33.78</v>
      </c>
      <c r="AB27" s="206">
        <v>0</v>
      </c>
      <c r="AC27" s="206">
        <v>15.16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0.2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491.37</v>
      </c>
      <c r="L28" s="206">
        <v>3.03</v>
      </c>
      <c r="M28" s="206">
        <v>60.34</v>
      </c>
      <c r="N28" s="206">
        <v>49.25</v>
      </c>
      <c r="O28" s="206">
        <v>34.75</v>
      </c>
      <c r="P28" s="206">
        <v>20.81</v>
      </c>
      <c r="Q28" s="206">
        <v>2.5</v>
      </c>
      <c r="R28" s="206">
        <v>17.62</v>
      </c>
      <c r="S28" s="206">
        <v>10.99</v>
      </c>
      <c r="T28" s="206">
        <v>0</v>
      </c>
      <c r="U28" s="206">
        <v>49.24</v>
      </c>
      <c r="V28" s="206">
        <v>7.66</v>
      </c>
      <c r="W28" s="206">
        <v>13.77</v>
      </c>
      <c r="X28" s="206">
        <v>62.27</v>
      </c>
      <c r="Y28" s="206">
        <v>0</v>
      </c>
      <c r="Z28" s="206">
        <v>112.02</v>
      </c>
      <c r="AA28" s="206">
        <v>33.78</v>
      </c>
      <c r="AB28" s="206">
        <v>0</v>
      </c>
      <c r="AC28" s="206">
        <v>15.16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0.88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491.36</v>
      </c>
      <c r="L29" s="206">
        <v>3.03</v>
      </c>
      <c r="M29" s="206">
        <v>60.34</v>
      </c>
      <c r="N29" s="206">
        <v>49.25</v>
      </c>
      <c r="O29" s="206">
        <v>34.75</v>
      </c>
      <c r="P29" s="206">
        <v>20.81</v>
      </c>
      <c r="Q29" s="206">
        <v>2.5</v>
      </c>
      <c r="R29" s="206">
        <v>17.62</v>
      </c>
      <c r="S29" s="206">
        <v>9.57</v>
      </c>
      <c r="T29" s="206">
        <v>0</v>
      </c>
      <c r="U29" s="206">
        <v>49.24</v>
      </c>
      <c r="V29" s="206">
        <v>7.66</v>
      </c>
      <c r="W29" s="206">
        <v>14.69</v>
      </c>
      <c r="X29" s="206">
        <v>62.27</v>
      </c>
      <c r="Y29" s="206">
        <v>0</v>
      </c>
      <c r="Z29" s="206">
        <v>112.02</v>
      </c>
      <c r="AA29" s="206">
        <v>33.78</v>
      </c>
      <c r="AB29" s="206">
        <v>0</v>
      </c>
      <c r="AC29" s="206">
        <v>15.16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1.34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491.36</v>
      </c>
      <c r="L30" s="206">
        <v>3.03</v>
      </c>
      <c r="M30" s="206">
        <v>60.34</v>
      </c>
      <c r="N30" s="206">
        <v>49.25</v>
      </c>
      <c r="O30" s="206">
        <v>34.75</v>
      </c>
      <c r="P30" s="206">
        <v>20.81</v>
      </c>
      <c r="Q30" s="206">
        <v>2.5</v>
      </c>
      <c r="R30" s="206">
        <v>17.62</v>
      </c>
      <c r="S30" s="206">
        <v>11</v>
      </c>
      <c r="T30" s="206">
        <v>0</v>
      </c>
      <c r="U30" s="206">
        <v>49.24</v>
      </c>
      <c r="V30" s="206">
        <v>7.66</v>
      </c>
      <c r="W30" s="206">
        <v>14.69</v>
      </c>
      <c r="X30" s="206">
        <v>62.27</v>
      </c>
      <c r="Y30" s="206">
        <v>0</v>
      </c>
      <c r="Z30" s="206">
        <v>112.02</v>
      </c>
      <c r="AA30" s="206">
        <v>33.78</v>
      </c>
      <c r="AB30" s="206">
        <v>0</v>
      </c>
      <c r="AC30" s="206">
        <v>15.16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4.4400000000000004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491.36</v>
      </c>
      <c r="L31" s="206">
        <v>3.03</v>
      </c>
      <c r="M31" s="206">
        <v>60.34</v>
      </c>
      <c r="N31" s="206">
        <v>49.25</v>
      </c>
      <c r="O31" s="206">
        <v>34.75</v>
      </c>
      <c r="P31" s="206">
        <v>20.81</v>
      </c>
      <c r="Q31" s="206">
        <v>2.5</v>
      </c>
      <c r="R31" s="206">
        <v>17.62</v>
      </c>
      <c r="S31" s="206">
        <v>11</v>
      </c>
      <c r="T31" s="206">
        <v>0</v>
      </c>
      <c r="U31" s="206">
        <v>48.76</v>
      </c>
      <c r="V31" s="206">
        <v>7.66</v>
      </c>
      <c r="W31" s="206">
        <v>14.69</v>
      </c>
      <c r="X31" s="206">
        <v>62.27</v>
      </c>
      <c r="Y31" s="206">
        <v>0</v>
      </c>
      <c r="Z31" s="206">
        <v>112.02</v>
      </c>
      <c r="AA31" s="206">
        <v>33.78</v>
      </c>
      <c r="AB31" s="206">
        <v>0</v>
      </c>
      <c r="AC31" s="206">
        <v>15.16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10.38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491.36</v>
      </c>
      <c r="L32" s="206">
        <v>3.03</v>
      </c>
      <c r="M32" s="206">
        <v>60.34</v>
      </c>
      <c r="N32" s="206">
        <v>49.25</v>
      </c>
      <c r="O32" s="206">
        <v>34.75</v>
      </c>
      <c r="P32" s="206">
        <v>20.81</v>
      </c>
      <c r="Q32" s="206">
        <v>2.5</v>
      </c>
      <c r="R32" s="206">
        <v>17.62</v>
      </c>
      <c r="S32" s="206">
        <v>11</v>
      </c>
      <c r="T32" s="206">
        <v>0</v>
      </c>
      <c r="U32" s="206">
        <v>48.76</v>
      </c>
      <c r="V32" s="206">
        <v>7.66</v>
      </c>
      <c r="W32" s="206">
        <v>14.69</v>
      </c>
      <c r="X32" s="206">
        <v>62.27</v>
      </c>
      <c r="Y32" s="206">
        <v>0</v>
      </c>
      <c r="Z32" s="206">
        <v>112.02</v>
      </c>
      <c r="AA32" s="206">
        <v>33.78</v>
      </c>
      <c r="AB32" s="206">
        <v>0</v>
      </c>
      <c r="AC32" s="206">
        <v>15.16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491.36</v>
      </c>
      <c r="L33" s="206">
        <v>3.03</v>
      </c>
      <c r="M33" s="206">
        <v>60.34</v>
      </c>
      <c r="N33" s="206">
        <v>49.25</v>
      </c>
      <c r="O33" s="206">
        <v>34.75</v>
      </c>
      <c r="P33" s="206">
        <v>20.81</v>
      </c>
      <c r="Q33" s="206">
        <v>2.5</v>
      </c>
      <c r="R33" s="206">
        <v>17.62</v>
      </c>
      <c r="S33" s="206">
        <v>11</v>
      </c>
      <c r="T33" s="206">
        <v>0</v>
      </c>
      <c r="U33" s="206">
        <v>48.76</v>
      </c>
      <c r="V33" s="206">
        <v>7.66</v>
      </c>
      <c r="W33" s="206">
        <v>14.69</v>
      </c>
      <c r="X33" s="206">
        <v>62.27</v>
      </c>
      <c r="Y33" s="206">
        <v>0</v>
      </c>
      <c r="Z33" s="206">
        <v>112.02</v>
      </c>
      <c r="AA33" s="206">
        <v>33.78</v>
      </c>
      <c r="AB33" s="206">
        <v>0</v>
      </c>
      <c r="AC33" s="206">
        <v>15.16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10.5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491.36</v>
      </c>
      <c r="L34" s="206">
        <v>3.03</v>
      </c>
      <c r="M34" s="206">
        <v>60.34</v>
      </c>
      <c r="N34" s="206">
        <v>49.25</v>
      </c>
      <c r="O34" s="206">
        <v>34.75</v>
      </c>
      <c r="P34" s="206">
        <v>20.81</v>
      </c>
      <c r="Q34" s="206">
        <v>2.5</v>
      </c>
      <c r="R34" s="206">
        <v>17.62</v>
      </c>
      <c r="S34" s="206">
        <v>11</v>
      </c>
      <c r="T34" s="206">
        <v>0</v>
      </c>
      <c r="U34" s="206">
        <v>48.76</v>
      </c>
      <c r="V34" s="206">
        <v>7.66</v>
      </c>
      <c r="W34" s="206">
        <v>14.69</v>
      </c>
      <c r="X34" s="206">
        <v>62.27</v>
      </c>
      <c r="Y34" s="206">
        <v>0</v>
      </c>
      <c r="Z34" s="206">
        <v>112.02</v>
      </c>
      <c r="AA34" s="206">
        <v>33.78</v>
      </c>
      <c r="AB34" s="206">
        <v>0</v>
      </c>
      <c r="AC34" s="206">
        <v>15.16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491.36</v>
      </c>
      <c r="L35" s="206">
        <v>3.03</v>
      </c>
      <c r="M35" s="206">
        <v>60.34</v>
      </c>
      <c r="N35" s="206">
        <v>49.25</v>
      </c>
      <c r="O35" s="206">
        <v>34.75</v>
      </c>
      <c r="P35" s="206">
        <v>20.81</v>
      </c>
      <c r="Q35" s="206">
        <v>2.5</v>
      </c>
      <c r="R35" s="206">
        <v>17.62</v>
      </c>
      <c r="S35" s="206">
        <v>11</v>
      </c>
      <c r="T35" s="206">
        <v>0</v>
      </c>
      <c r="U35" s="206">
        <v>48.76</v>
      </c>
      <c r="V35" s="206">
        <v>7.66</v>
      </c>
      <c r="W35" s="206">
        <v>14.69</v>
      </c>
      <c r="X35" s="206">
        <v>62.27</v>
      </c>
      <c r="Y35" s="206">
        <v>0</v>
      </c>
      <c r="Z35" s="206">
        <v>112.02</v>
      </c>
      <c r="AA35" s="206">
        <v>33.78</v>
      </c>
      <c r="AB35" s="206">
        <v>0</v>
      </c>
      <c r="AC35" s="206">
        <v>15.16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38.5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491.36</v>
      </c>
      <c r="L36" s="206">
        <v>3.03</v>
      </c>
      <c r="M36" s="206">
        <v>60.34</v>
      </c>
      <c r="N36" s="206">
        <v>49.25</v>
      </c>
      <c r="O36" s="206">
        <v>34.75</v>
      </c>
      <c r="P36" s="206">
        <v>20.81</v>
      </c>
      <c r="Q36" s="206">
        <v>2.5</v>
      </c>
      <c r="R36" s="206">
        <v>17.62</v>
      </c>
      <c r="S36" s="206">
        <v>11</v>
      </c>
      <c r="T36" s="206">
        <v>0</v>
      </c>
      <c r="U36" s="206">
        <v>48.76</v>
      </c>
      <c r="V36" s="206">
        <v>7.66</v>
      </c>
      <c r="W36" s="206">
        <v>14.69</v>
      </c>
      <c r="X36" s="206">
        <v>62.27</v>
      </c>
      <c r="Y36" s="206">
        <v>0</v>
      </c>
      <c r="Z36" s="206">
        <v>112.02</v>
      </c>
      <c r="AA36" s="206">
        <v>33.78</v>
      </c>
      <c r="AB36" s="206">
        <v>0</v>
      </c>
      <c r="AC36" s="206">
        <v>15.16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38.5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491.36</v>
      </c>
      <c r="L37" s="206">
        <v>3.03</v>
      </c>
      <c r="M37" s="206">
        <v>60.34</v>
      </c>
      <c r="N37" s="206">
        <v>49.25</v>
      </c>
      <c r="O37" s="206">
        <v>34.75</v>
      </c>
      <c r="P37" s="206">
        <v>20.81</v>
      </c>
      <c r="Q37" s="206">
        <v>2.5</v>
      </c>
      <c r="R37" s="206">
        <v>17.62</v>
      </c>
      <c r="S37" s="206">
        <v>11</v>
      </c>
      <c r="T37" s="206">
        <v>0</v>
      </c>
      <c r="U37" s="206">
        <v>48.76</v>
      </c>
      <c r="V37" s="206">
        <v>7.66</v>
      </c>
      <c r="W37" s="206">
        <v>14.69</v>
      </c>
      <c r="X37" s="206">
        <v>62.27</v>
      </c>
      <c r="Y37" s="206">
        <v>0</v>
      </c>
      <c r="Z37" s="206">
        <v>112.02</v>
      </c>
      <c r="AA37" s="206">
        <v>33.78</v>
      </c>
      <c r="AB37" s="206">
        <v>0</v>
      </c>
      <c r="AC37" s="206">
        <v>9.94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38.5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491.36</v>
      </c>
      <c r="L38" s="206">
        <v>3.03</v>
      </c>
      <c r="M38" s="206">
        <v>60.34</v>
      </c>
      <c r="N38" s="206">
        <v>49.25</v>
      </c>
      <c r="O38" s="206">
        <v>34.75</v>
      </c>
      <c r="P38" s="206">
        <v>20.81</v>
      </c>
      <c r="Q38" s="206">
        <v>2.5</v>
      </c>
      <c r="R38" s="206">
        <v>17.62</v>
      </c>
      <c r="S38" s="206">
        <v>11</v>
      </c>
      <c r="T38" s="206">
        <v>0</v>
      </c>
      <c r="U38" s="206">
        <v>48.76</v>
      </c>
      <c r="V38" s="206">
        <v>7.66</v>
      </c>
      <c r="W38" s="206">
        <v>14.69</v>
      </c>
      <c r="X38" s="206">
        <v>62.27</v>
      </c>
      <c r="Y38" s="206">
        <v>0</v>
      </c>
      <c r="Z38" s="206">
        <v>112.02</v>
      </c>
      <c r="AA38" s="206">
        <v>33.78</v>
      </c>
      <c r="AB38" s="206">
        <v>0</v>
      </c>
      <c r="AC38" s="206">
        <v>9.94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38.5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491.36</v>
      </c>
      <c r="L39" s="206">
        <v>3.03</v>
      </c>
      <c r="M39" s="206">
        <v>60.34</v>
      </c>
      <c r="N39" s="206">
        <v>49.25</v>
      </c>
      <c r="O39" s="206">
        <v>34.75</v>
      </c>
      <c r="P39" s="206">
        <v>20.81</v>
      </c>
      <c r="Q39" s="206">
        <v>2.5</v>
      </c>
      <c r="R39" s="206">
        <v>17.62</v>
      </c>
      <c r="S39" s="206">
        <v>11</v>
      </c>
      <c r="T39" s="206">
        <v>0</v>
      </c>
      <c r="U39" s="206">
        <v>48.76</v>
      </c>
      <c r="V39" s="206">
        <v>7.66</v>
      </c>
      <c r="W39" s="206">
        <v>14.69</v>
      </c>
      <c r="X39" s="206">
        <v>62.27</v>
      </c>
      <c r="Y39" s="206">
        <v>0</v>
      </c>
      <c r="Z39" s="206">
        <v>112.02</v>
      </c>
      <c r="AA39" s="206">
        <v>33.78</v>
      </c>
      <c r="AB39" s="206">
        <v>0</v>
      </c>
      <c r="AC39" s="206">
        <v>9.94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38.5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491.36</v>
      </c>
      <c r="L40" s="206">
        <v>3.03</v>
      </c>
      <c r="M40" s="206">
        <v>60.34</v>
      </c>
      <c r="N40" s="206">
        <v>49.25</v>
      </c>
      <c r="O40" s="206">
        <v>34.75</v>
      </c>
      <c r="P40" s="206">
        <v>20.81</v>
      </c>
      <c r="Q40" s="206">
        <v>2.5</v>
      </c>
      <c r="R40" s="206">
        <v>17.62</v>
      </c>
      <c r="S40" s="206">
        <v>11</v>
      </c>
      <c r="T40" s="206">
        <v>0</v>
      </c>
      <c r="U40" s="206">
        <v>48.76</v>
      </c>
      <c r="V40" s="206">
        <v>7.66</v>
      </c>
      <c r="W40" s="206">
        <v>14.69</v>
      </c>
      <c r="X40" s="206">
        <v>62.27</v>
      </c>
      <c r="Y40" s="206">
        <v>0</v>
      </c>
      <c r="Z40" s="206">
        <v>112.02</v>
      </c>
      <c r="AA40" s="206">
        <v>33.78</v>
      </c>
      <c r="AB40" s="206">
        <v>0</v>
      </c>
      <c r="AC40" s="206">
        <v>9.94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38.5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491.36</v>
      </c>
      <c r="L41" s="206">
        <v>3.03</v>
      </c>
      <c r="M41" s="206">
        <v>60.34</v>
      </c>
      <c r="N41" s="206">
        <v>49.25</v>
      </c>
      <c r="O41" s="206">
        <v>34.75</v>
      </c>
      <c r="P41" s="206">
        <v>20.81</v>
      </c>
      <c r="Q41" s="206">
        <v>2.5</v>
      </c>
      <c r="R41" s="206">
        <v>17.62</v>
      </c>
      <c r="S41" s="206">
        <v>11</v>
      </c>
      <c r="T41" s="206">
        <v>0</v>
      </c>
      <c r="U41" s="206">
        <v>48.76</v>
      </c>
      <c r="V41" s="206">
        <v>7.66</v>
      </c>
      <c r="W41" s="206">
        <v>14.69</v>
      </c>
      <c r="X41" s="206">
        <v>62.27</v>
      </c>
      <c r="Y41" s="206">
        <v>0</v>
      </c>
      <c r="Z41" s="206">
        <v>112.02</v>
      </c>
      <c r="AA41" s="206">
        <v>33.78</v>
      </c>
      <c r="AB41" s="206">
        <v>0</v>
      </c>
      <c r="AC41" s="206">
        <v>9.94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38.5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491.36</v>
      </c>
      <c r="L42" s="206">
        <v>3.03</v>
      </c>
      <c r="M42" s="206">
        <v>60.34</v>
      </c>
      <c r="N42" s="206">
        <v>49.25</v>
      </c>
      <c r="O42" s="206">
        <v>34.75</v>
      </c>
      <c r="P42" s="206">
        <v>20.81</v>
      </c>
      <c r="Q42" s="206">
        <v>2.5</v>
      </c>
      <c r="R42" s="206">
        <v>17.62</v>
      </c>
      <c r="S42" s="206">
        <v>11</v>
      </c>
      <c r="T42" s="206">
        <v>0</v>
      </c>
      <c r="U42" s="206">
        <v>48.76</v>
      </c>
      <c r="V42" s="206">
        <v>7.66</v>
      </c>
      <c r="W42" s="206">
        <v>14.69</v>
      </c>
      <c r="X42" s="206">
        <v>62.27</v>
      </c>
      <c r="Y42" s="206">
        <v>0</v>
      </c>
      <c r="Z42" s="206">
        <v>112.02</v>
      </c>
      <c r="AA42" s="206">
        <v>33.78</v>
      </c>
      <c r="AB42" s="206">
        <v>0</v>
      </c>
      <c r="AC42" s="206">
        <v>9.69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38.5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491.36</v>
      </c>
      <c r="L43" s="206">
        <v>3.03</v>
      </c>
      <c r="M43" s="206">
        <v>60.34</v>
      </c>
      <c r="N43" s="206">
        <v>49.25</v>
      </c>
      <c r="O43" s="206">
        <v>34.75</v>
      </c>
      <c r="P43" s="206">
        <v>20.81</v>
      </c>
      <c r="Q43" s="206">
        <v>2.5</v>
      </c>
      <c r="R43" s="206">
        <v>17.62</v>
      </c>
      <c r="S43" s="206">
        <v>11</v>
      </c>
      <c r="T43" s="206">
        <v>0</v>
      </c>
      <c r="U43" s="206">
        <v>48.76</v>
      </c>
      <c r="V43" s="206">
        <v>7.66</v>
      </c>
      <c r="W43" s="206">
        <v>14.69</v>
      </c>
      <c r="X43" s="206">
        <v>62.27</v>
      </c>
      <c r="Y43" s="206">
        <v>0</v>
      </c>
      <c r="Z43" s="206">
        <v>112.02</v>
      </c>
      <c r="AA43" s="206">
        <v>33.78</v>
      </c>
      <c r="AB43" s="206">
        <v>0</v>
      </c>
      <c r="AC43" s="206">
        <v>9.69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38.5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491.36</v>
      </c>
      <c r="L44" s="206">
        <v>3.03</v>
      </c>
      <c r="M44" s="206">
        <v>60.34</v>
      </c>
      <c r="N44" s="206">
        <v>49.25</v>
      </c>
      <c r="O44" s="206">
        <v>34.75</v>
      </c>
      <c r="P44" s="206">
        <v>20.81</v>
      </c>
      <c r="Q44" s="206">
        <v>2.5</v>
      </c>
      <c r="R44" s="206">
        <v>17.62</v>
      </c>
      <c r="S44" s="206">
        <v>11</v>
      </c>
      <c r="T44" s="206">
        <v>0</v>
      </c>
      <c r="U44" s="206">
        <v>48.76</v>
      </c>
      <c r="V44" s="206">
        <v>7.66</v>
      </c>
      <c r="W44" s="206">
        <v>14.69</v>
      </c>
      <c r="X44" s="206">
        <v>62.27</v>
      </c>
      <c r="Y44" s="206">
        <v>0</v>
      </c>
      <c r="Z44" s="206">
        <v>112.02</v>
      </c>
      <c r="AA44" s="206">
        <v>33.78</v>
      </c>
      <c r="AB44" s="206">
        <v>0</v>
      </c>
      <c r="AC44" s="206">
        <v>9.69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38.5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491.36</v>
      </c>
      <c r="L45" s="206">
        <v>3.03</v>
      </c>
      <c r="M45" s="206">
        <v>60.34</v>
      </c>
      <c r="N45" s="206">
        <v>49.25</v>
      </c>
      <c r="O45" s="206">
        <v>34.75</v>
      </c>
      <c r="P45" s="206">
        <v>20.81</v>
      </c>
      <c r="Q45" s="206">
        <v>2.5</v>
      </c>
      <c r="R45" s="206">
        <v>17.62</v>
      </c>
      <c r="S45" s="206">
        <v>11</v>
      </c>
      <c r="T45" s="206">
        <v>0</v>
      </c>
      <c r="U45" s="206">
        <v>48.76</v>
      </c>
      <c r="V45" s="206">
        <v>7.66</v>
      </c>
      <c r="W45" s="206">
        <v>14.69</v>
      </c>
      <c r="X45" s="206">
        <v>62.27</v>
      </c>
      <c r="Y45" s="206">
        <v>0</v>
      </c>
      <c r="Z45" s="206">
        <v>112.02</v>
      </c>
      <c r="AA45" s="206">
        <v>33.78</v>
      </c>
      <c r="AB45" s="206">
        <v>0</v>
      </c>
      <c r="AC45" s="206">
        <v>9.69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38.5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491.36</v>
      </c>
      <c r="L46" s="206">
        <v>3.03</v>
      </c>
      <c r="M46" s="206">
        <v>60.34</v>
      </c>
      <c r="N46" s="206">
        <v>49.25</v>
      </c>
      <c r="O46" s="206">
        <v>34.75</v>
      </c>
      <c r="P46" s="206">
        <v>20.81</v>
      </c>
      <c r="Q46" s="206">
        <v>2.5</v>
      </c>
      <c r="R46" s="206">
        <v>17.62</v>
      </c>
      <c r="S46" s="206">
        <v>11</v>
      </c>
      <c r="T46" s="206">
        <v>0</v>
      </c>
      <c r="U46" s="206">
        <v>48.76</v>
      </c>
      <c r="V46" s="206">
        <v>7.66</v>
      </c>
      <c r="W46" s="206">
        <v>14.69</v>
      </c>
      <c r="X46" s="206">
        <v>62.27</v>
      </c>
      <c r="Y46" s="206">
        <v>0</v>
      </c>
      <c r="Z46" s="206">
        <v>112.02</v>
      </c>
      <c r="AA46" s="206">
        <v>33.78</v>
      </c>
      <c r="AB46" s="206">
        <v>0</v>
      </c>
      <c r="AC46" s="206">
        <v>9.69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38.5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491.36</v>
      </c>
      <c r="L47" s="206">
        <v>3.03</v>
      </c>
      <c r="M47" s="206">
        <v>60.34</v>
      </c>
      <c r="N47" s="206">
        <v>49.25</v>
      </c>
      <c r="O47" s="206">
        <v>34.75</v>
      </c>
      <c r="P47" s="206">
        <v>20.81</v>
      </c>
      <c r="Q47" s="206">
        <v>2.5</v>
      </c>
      <c r="R47" s="206">
        <v>17.62</v>
      </c>
      <c r="S47" s="206">
        <v>11</v>
      </c>
      <c r="T47" s="206">
        <v>0</v>
      </c>
      <c r="U47" s="206">
        <v>48.76</v>
      </c>
      <c r="V47" s="206">
        <v>7.66</v>
      </c>
      <c r="W47" s="206">
        <v>14.69</v>
      </c>
      <c r="X47" s="206">
        <v>62.27</v>
      </c>
      <c r="Y47" s="206">
        <v>0</v>
      </c>
      <c r="Z47" s="206">
        <v>112.02</v>
      </c>
      <c r="AA47" s="206">
        <v>33.78</v>
      </c>
      <c r="AB47" s="206">
        <v>0</v>
      </c>
      <c r="AC47" s="206">
        <v>9.69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38.5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491.36</v>
      </c>
      <c r="L48" s="206">
        <v>3.03</v>
      </c>
      <c r="M48" s="206">
        <v>60.34</v>
      </c>
      <c r="N48" s="206">
        <v>49.25</v>
      </c>
      <c r="O48" s="206">
        <v>34.75</v>
      </c>
      <c r="P48" s="206">
        <v>20.81</v>
      </c>
      <c r="Q48" s="206">
        <v>2.5</v>
      </c>
      <c r="R48" s="206">
        <v>17.62</v>
      </c>
      <c r="S48" s="206">
        <v>11</v>
      </c>
      <c r="T48" s="206">
        <v>0</v>
      </c>
      <c r="U48" s="206">
        <v>48.76</v>
      </c>
      <c r="V48" s="206">
        <v>7.66</v>
      </c>
      <c r="W48" s="206">
        <v>14.69</v>
      </c>
      <c r="X48" s="206">
        <v>62.27</v>
      </c>
      <c r="Y48" s="206">
        <v>0</v>
      </c>
      <c r="Z48" s="206">
        <v>112.02</v>
      </c>
      <c r="AA48" s="206">
        <v>33.78</v>
      </c>
      <c r="AB48" s="206">
        <v>0</v>
      </c>
      <c r="AC48" s="206">
        <v>9.69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38.5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491.36</v>
      </c>
      <c r="L49" s="206">
        <v>3.03</v>
      </c>
      <c r="M49" s="206">
        <v>60.34</v>
      </c>
      <c r="N49" s="206">
        <v>49.25</v>
      </c>
      <c r="O49" s="206">
        <v>34.75</v>
      </c>
      <c r="P49" s="206">
        <v>20.81</v>
      </c>
      <c r="Q49" s="206">
        <v>2.5</v>
      </c>
      <c r="R49" s="206">
        <v>17.62</v>
      </c>
      <c r="S49" s="206">
        <v>11</v>
      </c>
      <c r="T49" s="206">
        <v>0</v>
      </c>
      <c r="U49" s="206">
        <v>48.76</v>
      </c>
      <c r="V49" s="206">
        <v>7.66</v>
      </c>
      <c r="W49" s="206">
        <v>14.69</v>
      </c>
      <c r="X49" s="206">
        <v>62.27</v>
      </c>
      <c r="Y49" s="206">
        <v>0</v>
      </c>
      <c r="Z49" s="206">
        <v>112.02</v>
      </c>
      <c r="AA49" s="206">
        <v>33.78</v>
      </c>
      <c r="AB49" s="206">
        <v>0</v>
      </c>
      <c r="AC49" s="206">
        <v>9.69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38.5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491.36</v>
      </c>
      <c r="L50" s="206">
        <v>3.03</v>
      </c>
      <c r="M50" s="206">
        <v>60.34</v>
      </c>
      <c r="N50" s="206">
        <v>49.25</v>
      </c>
      <c r="O50" s="206">
        <v>34.75</v>
      </c>
      <c r="P50" s="206">
        <v>20.81</v>
      </c>
      <c r="Q50" s="206">
        <v>2.5</v>
      </c>
      <c r="R50" s="206">
        <v>17.62</v>
      </c>
      <c r="S50" s="206">
        <v>11</v>
      </c>
      <c r="T50" s="206">
        <v>0</v>
      </c>
      <c r="U50" s="206">
        <v>48.76</v>
      </c>
      <c r="V50" s="206">
        <v>7.66</v>
      </c>
      <c r="W50" s="206">
        <v>14.69</v>
      </c>
      <c r="X50" s="206">
        <v>62.27</v>
      </c>
      <c r="Y50" s="206">
        <v>0</v>
      </c>
      <c r="Z50" s="206">
        <v>112.02</v>
      </c>
      <c r="AA50" s="206">
        <v>33.78</v>
      </c>
      <c r="AB50" s="206">
        <v>0</v>
      </c>
      <c r="AC50" s="206">
        <v>9.69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38.5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491.36</v>
      </c>
      <c r="L51" s="206">
        <v>3.03</v>
      </c>
      <c r="M51" s="206">
        <v>60.34</v>
      </c>
      <c r="N51" s="206">
        <v>49.25</v>
      </c>
      <c r="O51" s="206">
        <v>34.75</v>
      </c>
      <c r="P51" s="206">
        <v>20.81</v>
      </c>
      <c r="Q51" s="206">
        <v>2.5299999999999998</v>
      </c>
      <c r="R51" s="206">
        <v>17.62</v>
      </c>
      <c r="S51" s="206">
        <v>11</v>
      </c>
      <c r="T51" s="206">
        <v>0</v>
      </c>
      <c r="U51" s="206">
        <v>49.06</v>
      </c>
      <c r="V51" s="206">
        <v>7.66</v>
      </c>
      <c r="W51" s="206">
        <v>14.69</v>
      </c>
      <c r="X51" s="206">
        <v>62.27</v>
      </c>
      <c r="Y51" s="206">
        <v>0</v>
      </c>
      <c r="Z51" s="206">
        <v>112.02</v>
      </c>
      <c r="AA51" s="206">
        <v>33.78</v>
      </c>
      <c r="AB51" s="206">
        <v>0</v>
      </c>
      <c r="AC51" s="206">
        <v>14.67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38.5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491.36</v>
      </c>
      <c r="L52" s="206">
        <v>3.03</v>
      </c>
      <c r="M52" s="206">
        <v>60.34</v>
      </c>
      <c r="N52" s="206">
        <v>49.25</v>
      </c>
      <c r="O52" s="206">
        <v>34.75</v>
      </c>
      <c r="P52" s="206">
        <v>20.81</v>
      </c>
      <c r="Q52" s="206">
        <v>2.5299999999999998</v>
      </c>
      <c r="R52" s="206">
        <v>17.62</v>
      </c>
      <c r="S52" s="206">
        <v>11</v>
      </c>
      <c r="T52" s="206">
        <v>0</v>
      </c>
      <c r="U52" s="206">
        <v>49.08</v>
      </c>
      <c r="V52" s="206">
        <v>7.66</v>
      </c>
      <c r="W52" s="206">
        <v>14.69</v>
      </c>
      <c r="X52" s="206">
        <v>62.27</v>
      </c>
      <c r="Y52" s="206">
        <v>0</v>
      </c>
      <c r="Z52" s="206">
        <v>112.02</v>
      </c>
      <c r="AA52" s="206">
        <v>33.78</v>
      </c>
      <c r="AB52" s="206">
        <v>0</v>
      </c>
      <c r="AC52" s="206">
        <v>14.29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38.5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491.36</v>
      </c>
      <c r="L53" s="206">
        <v>3.03</v>
      </c>
      <c r="M53" s="206">
        <v>60.34</v>
      </c>
      <c r="N53" s="206">
        <v>49.25</v>
      </c>
      <c r="O53" s="206">
        <v>34.75</v>
      </c>
      <c r="P53" s="206">
        <v>20.81</v>
      </c>
      <c r="Q53" s="206">
        <v>2.5299999999999998</v>
      </c>
      <c r="R53" s="206">
        <v>17.62</v>
      </c>
      <c r="S53" s="206">
        <v>11</v>
      </c>
      <c r="T53" s="206">
        <v>0</v>
      </c>
      <c r="U53" s="206">
        <v>49.08</v>
      </c>
      <c r="V53" s="206">
        <v>7.66</v>
      </c>
      <c r="W53" s="206">
        <v>14.69</v>
      </c>
      <c r="X53" s="206">
        <v>62.27</v>
      </c>
      <c r="Y53" s="206">
        <v>0</v>
      </c>
      <c r="Z53" s="206">
        <v>112.02</v>
      </c>
      <c r="AA53" s="206">
        <v>33.78</v>
      </c>
      <c r="AB53" s="206">
        <v>0</v>
      </c>
      <c r="AC53" s="206">
        <v>14.29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38.5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491.36</v>
      </c>
      <c r="L54" s="206">
        <v>3.03</v>
      </c>
      <c r="M54" s="206">
        <v>60.34</v>
      </c>
      <c r="N54" s="206">
        <v>49.25</v>
      </c>
      <c r="O54" s="206">
        <v>34.75</v>
      </c>
      <c r="P54" s="206">
        <v>20.81</v>
      </c>
      <c r="Q54" s="206">
        <v>2.5299999999999998</v>
      </c>
      <c r="R54" s="206">
        <v>17.62</v>
      </c>
      <c r="S54" s="206">
        <v>11</v>
      </c>
      <c r="T54" s="206">
        <v>0</v>
      </c>
      <c r="U54" s="206">
        <v>49.08</v>
      </c>
      <c r="V54" s="206">
        <v>7.66</v>
      </c>
      <c r="W54" s="206">
        <v>14.69</v>
      </c>
      <c r="X54" s="206">
        <v>62.27</v>
      </c>
      <c r="Y54" s="206">
        <v>0</v>
      </c>
      <c r="Z54" s="206">
        <v>112.02</v>
      </c>
      <c r="AA54" s="206">
        <v>33.78</v>
      </c>
      <c r="AB54" s="206">
        <v>0</v>
      </c>
      <c r="AC54" s="206">
        <v>14.29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38.5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454.42</v>
      </c>
      <c r="L55" s="206">
        <v>0</v>
      </c>
      <c r="M55" s="206">
        <v>60.34</v>
      </c>
      <c r="N55" s="206">
        <v>49.25</v>
      </c>
      <c r="O55" s="206">
        <v>34.75</v>
      </c>
      <c r="P55" s="206">
        <v>20.81</v>
      </c>
      <c r="Q55" s="206">
        <v>2.54</v>
      </c>
      <c r="R55" s="206">
        <v>17.62</v>
      </c>
      <c r="S55" s="206">
        <v>11</v>
      </c>
      <c r="T55" s="206">
        <v>0</v>
      </c>
      <c r="U55" s="206">
        <v>49.08</v>
      </c>
      <c r="V55" s="206">
        <v>7.66</v>
      </c>
      <c r="W55" s="206">
        <v>14.69</v>
      </c>
      <c r="X55" s="206">
        <v>62.27</v>
      </c>
      <c r="Y55" s="206">
        <v>0</v>
      </c>
      <c r="Z55" s="206">
        <v>112.02</v>
      </c>
      <c r="AA55" s="206">
        <v>33.78</v>
      </c>
      <c r="AB55" s="206">
        <v>0</v>
      </c>
      <c r="AC55" s="206">
        <v>14.29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38.5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399.31</v>
      </c>
      <c r="L56" s="206">
        <v>0</v>
      </c>
      <c r="M56" s="206">
        <v>60.34</v>
      </c>
      <c r="N56" s="206">
        <v>49.25</v>
      </c>
      <c r="O56" s="206">
        <v>34.75</v>
      </c>
      <c r="P56" s="206">
        <v>20.81</v>
      </c>
      <c r="Q56" s="206">
        <v>2.54</v>
      </c>
      <c r="R56" s="206">
        <v>17.62</v>
      </c>
      <c r="S56" s="206">
        <v>11</v>
      </c>
      <c r="T56" s="206">
        <v>0</v>
      </c>
      <c r="U56" s="206">
        <v>49.08</v>
      </c>
      <c r="V56" s="206">
        <v>7.66</v>
      </c>
      <c r="W56" s="206">
        <v>14.69</v>
      </c>
      <c r="X56" s="206">
        <v>62.27</v>
      </c>
      <c r="Y56" s="206">
        <v>0</v>
      </c>
      <c r="Z56" s="206">
        <v>112.02</v>
      </c>
      <c r="AA56" s="206">
        <v>33.78</v>
      </c>
      <c r="AB56" s="206">
        <v>0</v>
      </c>
      <c r="AC56" s="206">
        <v>14.29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78.42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38.5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372.22</v>
      </c>
      <c r="L57" s="206">
        <v>0</v>
      </c>
      <c r="M57" s="206">
        <v>60.34</v>
      </c>
      <c r="N57" s="206">
        <v>49.25</v>
      </c>
      <c r="O57" s="206">
        <v>34.75</v>
      </c>
      <c r="P57" s="206">
        <v>20.81</v>
      </c>
      <c r="Q57" s="206">
        <v>2.54</v>
      </c>
      <c r="R57" s="206">
        <v>17.62</v>
      </c>
      <c r="S57" s="206">
        <v>11</v>
      </c>
      <c r="T57" s="206">
        <v>0</v>
      </c>
      <c r="U57" s="206">
        <v>49.08</v>
      </c>
      <c r="V57" s="206">
        <v>7.66</v>
      </c>
      <c r="W57" s="206">
        <v>14.69</v>
      </c>
      <c r="X57" s="206">
        <v>62.27</v>
      </c>
      <c r="Y57" s="206">
        <v>0</v>
      </c>
      <c r="Z57" s="206">
        <v>112.02</v>
      </c>
      <c r="AA57" s="206">
        <v>33.78</v>
      </c>
      <c r="AB57" s="206">
        <v>0</v>
      </c>
      <c r="AC57" s="206">
        <v>14.29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78.42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38.5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347</v>
      </c>
      <c r="L58" s="206">
        <v>0</v>
      </c>
      <c r="M58" s="206">
        <v>60.34</v>
      </c>
      <c r="N58" s="206">
        <v>49.25</v>
      </c>
      <c r="O58" s="206">
        <v>34.75</v>
      </c>
      <c r="P58" s="206">
        <v>20.81</v>
      </c>
      <c r="Q58" s="206">
        <v>2.54</v>
      </c>
      <c r="R58" s="206">
        <v>17.62</v>
      </c>
      <c r="S58" s="206">
        <v>11</v>
      </c>
      <c r="T58" s="206">
        <v>0</v>
      </c>
      <c r="U58" s="206">
        <v>49.08</v>
      </c>
      <c r="V58" s="206">
        <v>7.66</v>
      </c>
      <c r="W58" s="206">
        <v>14.69</v>
      </c>
      <c r="X58" s="206">
        <v>62.27</v>
      </c>
      <c r="Y58" s="206">
        <v>0</v>
      </c>
      <c r="Z58" s="206">
        <v>112.02</v>
      </c>
      <c r="AA58" s="206">
        <v>33.78</v>
      </c>
      <c r="AB58" s="206">
        <v>0</v>
      </c>
      <c r="AC58" s="206">
        <v>14.29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78.42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38.5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380.78</v>
      </c>
      <c r="L59" s="206">
        <v>0</v>
      </c>
      <c r="M59" s="206">
        <v>60.34</v>
      </c>
      <c r="N59" s="206">
        <v>49.25</v>
      </c>
      <c r="O59" s="206">
        <v>34.75</v>
      </c>
      <c r="P59" s="206">
        <v>20.81</v>
      </c>
      <c r="Q59" s="206">
        <v>2.5299999999999998</v>
      </c>
      <c r="R59" s="206">
        <v>17.62</v>
      </c>
      <c r="S59" s="206">
        <v>11</v>
      </c>
      <c r="T59" s="206">
        <v>0</v>
      </c>
      <c r="U59" s="206">
        <v>49.51</v>
      </c>
      <c r="V59" s="206">
        <v>7.66</v>
      </c>
      <c r="W59" s="206">
        <v>14.69</v>
      </c>
      <c r="X59" s="206">
        <v>62.27</v>
      </c>
      <c r="Y59" s="206">
        <v>0</v>
      </c>
      <c r="Z59" s="206">
        <v>112.02</v>
      </c>
      <c r="AA59" s="206">
        <v>33.78</v>
      </c>
      <c r="AB59" s="206">
        <v>0</v>
      </c>
      <c r="AC59" s="206">
        <v>14.29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38.5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359.82</v>
      </c>
      <c r="L60" s="206">
        <v>0</v>
      </c>
      <c r="M60" s="206">
        <v>60.34</v>
      </c>
      <c r="N60" s="206">
        <v>49.25</v>
      </c>
      <c r="O60" s="206">
        <v>34.75</v>
      </c>
      <c r="P60" s="206">
        <v>20.81</v>
      </c>
      <c r="Q60" s="206">
        <v>2.5299999999999998</v>
      </c>
      <c r="R60" s="206">
        <v>17.62</v>
      </c>
      <c r="S60" s="206">
        <v>11</v>
      </c>
      <c r="T60" s="206">
        <v>0</v>
      </c>
      <c r="U60" s="206">
        <v>49.56</v>
      </c>
      <c r="V60" s="206">
        <v>7.66</v>
      </c>
      <c r="W60" s="206">
        <v>14.69</v>
      </c>
      <c r="X60" s="206">
        <v>62.27</v>
      </c>
      <c r="Y60" s="206">
        <v>0</v>
      </c>
      <c r="Z60" s="206">
        <v>112.02</v>
      </c>
      <c r="AA60" s="206">
        <v>33.78</v>
      </c>
      <c r="AB60" s="206">
        <v>0</v>
      </c>
      <c r="AC60" s="206">
        <v>14.29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38.5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324.95999999999998</v>
      </c>
      <c r="L61" s="206">
        <v>0</v>
      </c>
      <c r="M61" s="206">
        <v>60.34</v>
      </c>
      <c r="N61" s="206">
        <v>49.25</v>
      </c>
      <c r="O61" s="206">
        <v>34.75</v>
      </c>
      <c r="P61" s="206">
        <v>20.81</v>
      </c>
      <c r="Q61" s="206">
        <v>2.5299999999999998</v>
      </c>
      <c r="R61" s="206">
        <v>17.62</v>
      </c>
      <c r="S61" s="206">
        <v>11</v>
      </c>
      <c r="T61" s="206">
        <v>0</v>
      </c>
      <c r="U61" s="206">
        <v>49.56</v>
      </c>
      <c r="V61" s="206">
        <v>7.66</v>
      </c>
      <c r="W61" s="206">
        <v>14.69</v>
      </c>
      <c r="X61" s="206">
        <v>62.27</v>
      </c>
      <c r="Y61" s="206">
        <v>0</v>
      </c>
      <c r="Z61" s="206">
        <v>112.02</v>
      </c>
      <c r="AA61" s="206">
        <v>33.78</v>
      </c>
      <c r="AB61" s="206">
        <v>0</v>
      </c>
      <c r="AC61" s="206">
        <v>14.29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38.5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293.89999999999998</v>
      </c>
      <c r="L62" s="206">
        <v>0</v>
      </c>
      <c r="M62" s="206">
        <v>60.34</v>
      </c>
      <c r="N62" s="206">
        <v>49.25</v>
      </c>
      <c r="O62" s="206">
        <v>34.75</v>
      </c>
      <c r="P62" s="206">
        <v>20.81</v>
      </c>
      <c r="Q62" s="206">
        <v>2.5299999999999998</v>
      </c>
      <c r="R62" s="206">
        <v>17.62</v>
      </c>
      <c r="S62" s="206">
        <v>11</v>
      </c>
      <c r="T62" s="206">
        <v>0</v>
      </c>
      <c r="U62" s="206">
        <v>49.56</v>
      </c>
      <c r="V62" s="206">
        <v>7.66</v>
      </c>
      <c r="W62" s="206">
        <v>14.69</v>
      </c>
      <c r="X62" s="206">
        <v>62.27</v>
      </c>
      <c r="Y62" s="206">
        <v>0</v>
      </c>
      <c r="Z62" s="206">
        <v>112.02</v>
      </c>
      <c r="AA62" s="206">
        <v>33.78</v>
      </c>
      <c r="AB62" s="206">
        <v>0</v>
      </c>
      <c r="AC62" s="206">
        <v>14.29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38.5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270.52</v>
      </c>
      <c r="L63" s="206">
        <v>0</v>
      </c>
      <c r="M63" s="206">
        <v>60.34</v>
      </c>
      <c r="N63" s="206">
        <v>49.25</v>
      </c>
      <c r="O63" s="206">
        <v>34.75</v>
      </c>
      <c r="P63" s="206">
        <v>20.81</v>
      </c>
      <c r="Q63" s="206">
        <v>2.5299999999999998</v>
      </c>
      <c r="R63" s="206">
        <v>17.62</v>
      </c>
      <c r="S63" s="206">
        <v>11</v>
      </c>
      <c r="T63" s="206">
        <v>0</v>
      </c>
      <c r="U63" s="206">
        <v>49.56</v>
      </c>
      <c r="V63" s="206">
        <v>7.66</v>
      </c>
      <c r="W63" s="206">
        <v>14.69</v>
      </c>
      <c r="X63" s="206">
        <v>62.27</v>
      </c>
      <c r="Y63" s="206">
        <v>0</v>
      </c>
      <c r="Z63" s="206">
        <v>112.02</v>
      </c>
      <c r="AA63" s="206">
        <v>33.78</v>
      </c>
      <c r="AB63" s="206">
        <v>0</v>
      </c>
      <c r="AC63" s="206">
        <v>14.29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38.5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271.75</v>
      </c>
      <c r="L64" s="206">
        <v>0</v>
      </c>
      <c r="M64" s="206">
        <v>60.34</v>
      </c>
      <c r="N64" s="206">
        <v>49.25</v>
      </c>
      <c r="O64" s="206">
        <v>34.75</v>
      </c>
      <c r="P64" s="206">
        <v>20.81</v>
      </c>
      <c r="Q64" s="206">
        <v>2.5299999999999998</v>
      </c>
      <c r="R64" s="206">
        <v>17.62</v>
      </c>
      <c r="S64" s="206">
        <v>11</v>
      </c>
      <c r="T64" s="206">
        <v>0</v>
      </c>
      <c r="U64" s="206">
        <v>49.56</v>
      </c>
      <c r="V64" s="206">
        <v>7.66</v>
      </c>
      <c r="W64" s="206">
        <v>14.69</v>
      </c>
      <c r="X64" s="206">
        <v>62.27</v>
      </c>
      <c r="Y64" s="206">
        <v>0</v>
      </c>
      <c r="Z64" s="206">
        <v>112.02</v>
      </c>
      <c r="AA64" s="206">
        <v>33.78</v>
      </c>
      <c r="AB64" s="206">
        <v>0</v>
      </c>
      <c r="AC64" s="206">
        <v>14.29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38.5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294.26</v>
      </c>
      <c r="L65" s="206">
        <v>0</v>
      </c>
      <c r="M65" s="206">
        <v>60.34</v>
      </c>
      <c r="N65" s="206">
        <v>49.25</v>
      </c>
      <c r="O65" s="206">
        <v>34.75</v>
      </c>
      <c r="P65" s="206">
        <v>20.81</v>
      </c>
      <c r="Q65" s="206">
        <v>2.5299999999999998</v>
      </c>
      <c r="R65" s="206">
        <v>17.62</v>
      </c>
      <c r="S65" s="206">
        <v>11</v>
      </c>
      <c r="T65" s="206">
        <v>0</v>
      </c>
      <c r="U65" s="206">
        <v>49.74</v>
      </c>
      <c r="V65" s="206">
        <v>7.66</v>
      </c>
      <c r="W65" s="206">
        <v>14.69</v>
      </c>
      <c r="X65" s="206">
        <v>62.27</v>
      </c>
      <c r="Y65" s="206">
        <v>0</v>
      </c>
      <c r="Z65" s="206">
        <v>112.02</v>
      </c>
      <c r="AA65" s="206">
        <v>33.78</v>
      </c>
      <c r="AB65" s="206">
        <v>0</v>
      </c>
      <c r="AC65" s="206">
        <v>13.9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78.59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38.5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308.86</v>
      </c>
      <c r="L66" s="206">
        <v>0</v>
      </c>
      <c r="M66" s="206">
        <v>60.34</v>
      </c>
      <c r="N66" s="206">
        <v>49.25</v>
      </c>
      <c r="O66" s="206">
        <v>34.75</v>
      </c>
      <c r="P66" s="206">
        <v>20.81</v>
      </c>
      <c r="Q66" s="206">
        <v>2.5299999999999998</v>
      </c>
      <c r="R66" s="206">
        <v>17.62</v>
      </c>
      <c r="S66" s="206">
        <v>11</v>
      </c>
      <c r="T66" s="206">
        <v>0</v>
      </c>
      <c r="U66" s="206">
        <v>49.75</v>
      </c>
      <c r="V66" s="206">
        <v>7.66</v>
      </c>
      <c r="W66" s="206">
        <v>14.69</v>
      </c>
      <c r="X66" s="206">
        <v>62.27</v>
      </c>
      <c r="Y66" s="206">
        <v>0</v>
      </c>
      <c r="Z66" s="206">
        <v>112.02</v>
      </c>
      <c r="AA66" s="206">
        <v>33.78</v>
      </c>
      <c r="AB66" s="206">
        <v>0</v>
      </c>
      <c r="AC66" s="206">
        <v>13.9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78.59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38.5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318.04000000000002</v>
      </c>
      <c r="L67" s="206">
        <v>0</v>
      </c>
      <c r="M67" s="206">
        <v>60.34</v>
      </c>
      <c r="N67" s="206">
        <v>49.25</v>
      </c>
      <c r="O67" s="206">
        <v>34.75</v>
      </c>
      <c r="P67" s="206">
        <v>20.81</v>
      </c>
      <c r="Q67" s="206">
        <v>2.5299999999999998</v>
      </c>
      <c r="R67" s="206">
        <v>17.62</v>
      </c>
      <c r="S67" s="206">
        <v>11</v>
      </c>
      <c r="T67" s="206">
        <v>0</v>
      </c>
      <c r="U67" s="206">
        <v>49.75</v>
      </c>
      <c r="V67" s="206">
        <v>7.66</v>
      </c>
      <c r="W67" s="206">
        <v>14.69</v>
      </c>
      <c r="X67" s="206">
        <v>62.27</v>
      </c>
      <c r="Y67" s="206">
        <v>0</v>
      </c>
      <c r="Z67" s="206">
        <v>112.02</v>
      </c>
      <c r="AA67" s="206">
        <v>33.78</v>
      </c>
      <c r="AB67" s="206">
        <v>0</v>
      </c>
      <c r="AC67" s="206">
        <v>13.9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78.59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38.5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360.09</v>
      </c>
      <c r="L68" s="206">
        <v>0</v>
      </c>
      <c r="M68" s="206">
        <v>60.34</v>
      </c>
      <c r="N68" s="206">
        <v>49.25</v>
      </c>
      <c r="O68" s="206">
        <v>34.75</v>
      </c>
      <c r="P68" s="206">
        <v>20.81</v>
      </c>
      <c r="Q68" s="206">
        <v>2.5299999999999998</v>
      </c>
      <c r="R68" s="206">
        <v>17.62</v>
      </c>
      <c r="S68" s="206">
        <v>11</v>
      </c>
      <c r="T68" s="206">
        <v>0</v>
      </c>
      <c r="U68" s="206">
        <v>49.75</v>
      </c>
      <c r="V68" s="206">
        <v>7.66</v>
      </c>
      <c r="W68" s="206">
        <v>14.69</v>
      </c>
      <c r="X68" s="206">
        <v>62.27</v>
      </c>
      <c r="Y68" s="206">
        <v>0</v>
      </c>
      <c r="Z68" s="206">
        <v>112.02</v>
      </c>
      <c r="AA68" s="206">
        <v>33.78</v>
      </c>
      <c r="AB68" s="206">
        <v>0</v>
      </c>
      <c r="AC68" s="206">
        <v>13.9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78.59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38.31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307.22000000000003</v>
      </c>
      <c r="L69" s="206">
        <v>0</v>
      </c>
      <c r="M69" s="206">
        <v>60.34</v>
      </c>
      <c r="N69" s="206">
        <v>49.25</v>
      </c>
      <c r="O69" s="206">
        <v>34.75</v>
      </c>
      <c r="P69" s="206">
        <v>20.81</v>
      </c>
      <c r="Q69" s="206">
        <v>2.5299999999999998</v>
      </c>
      <c r="R69" s="206">
        <v>17.62</v>
      </c>
      <c r="S69" s="206">
        <v>11</v>
      </c>
      <c r="T69" s="206">
        <v>0</v>
      </c>
      <c r="U69" s="206">
        <v>49.75</v>
      </c>
      <c r="V69" s="206">
        <v>7.66</v>
      </c>
      <c r="W69" s="206">
        <v>14.69</v>
      </c>
      <c r="X69" s="206">
        <v>62.27</v>
      </c>
      <c r="Y69" s="206">
        <v>0</v>
      </c>
      <c r="Z69" s="206">
        <v>112.02</v>
      </c>
      <c r="AA69" s="206">
        <v>33.78</v>
      </c>
      <c r="AB69" s="206">
        <v>0</v>
      </c>
      <c r="AC69" s="206">
        <v>13.9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81.209999999999994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33.590000000000003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355.9</v>
      </c>
      <c r="L70" s="206">
        <v>0</v>
      </c>
      <c r="M70" s="206">
        <v>60.34</v>
      </c>
      <c r="N70" s="206">
        <v>49.25</v>
      </c>
      <c r="O70" s="206">
        <v>34.75</v>
      </c>
      <c r="P70" s="206">
        <v>20.81</v>
      </c>
      <c r="Q70" s="206">
        <v>2.5</v>
      </c>
      <c r="R70" s="206">
        <v>17.62</v>
      </c>
      <c r="S70" s="206">
        <v>11</v>
      </c>
      <c r="T70" s="206">
        <v>0</v>
      </c>
      <c r="U70" s="206">
        <v>49.75</v>
      </c>
      <c r="V70" s="206">
        <v>7.66</v>
      </c>
      <c r="W70" s="206">
        <v>14.69</v>
      </c>
      <c r="X70" s="206">
        <v>62.27</v>
      </c>
      <c r="Y70" s="206">
        <v>0</v>
      </c>
      <c r="Z70" s="206">
        <v>112.02</v>
      </c>
      <c r="AA70" s="206">
        <v>33.78</v>
      </c>
      <c r="AB70" s="206">
        <v>0</v>
      </c>
      <c r="AC70" s="206">
        <v>13.9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30.2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403.4</v>
      </c>
      <c r="L71" s="206">
        <v>0</v>
      </c>
      <c r="M71" s="206">
        <v>60.34</v>
      </c>
      <c r="N71" s="206">
        <v>49.25</v>
      </c>
      <c r="O71" s="206">
        <v>34.75</v>
      </c>
      <c r="P71" s="206">
        <v>20.81</v>
      </c>
      <c r="Q71" s="206">
        <v>2.5</v>
      </c>
      <c r="R71" s="206">
        <v>17.62</v>
      </c>
      <c r="S71" s="206">
        <v>11</v>
      </c>
      <c r="T71" s="206">
        <v>0</v>
      </c>
      <c r="U71" s="206">
        <v>49.75</v>
      </c>
      <c r="V71" s="206">
        <v>7.66</v>
      </c>
      <c r="W71" s="206">
        <v>14.69</v>
      </c>
      <c r="X71" s="206">
        <v>62.27</v>
      </c>
      <c r="Y71" s="206">
        <v>0</v>
      </c>
      <c r="Z71" s="206">
        <v>112.02</v>
      </c>
      <c r="AA71" s="206">
        <v>33.78</v>
      </c>
      <c r="AB71" s="206">
        <v>0</v>
      </c>
      <c r="AC71" s="206">
        <v>13.9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25.73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451.27</v>
      </c>
      <c r="L72" s="206">
        <v>0</v>
      </c>
      <c r="M72" s="206">
        <v>60.34</v>
      </c>
      <c r="N72" s="206">
        <v>49.25</v>
      </c>
      <c r="O72" s="206">
        <v>34.75</v>
      </c>
      <c r="P72" s="206">
        <v>20.81</v>
      </c>
      <c r="Q72" s="206">
        <v>2.5</v>
      </c>
      <c r="R72" s="206">
        <v>17.62</v>
      </c>
      <c r="S72" s="206">
        <v>11</v>
      </c>
      <c r="T72" s="206">
        <v>0</v>
      </c>
      <c r="U72" s="206">
        <v>49.75</v>
      </c>
      <c r="V72" s="206">
        <v>7.66</v>
      </c>
      <c r="W72" s="206">
        <v>14.69</v>
      </c>
      <c r="X72" s="206">
        <v>62.27</v>
      </c>
      <c r="Y72" s="206">
        <v>0</v>
      </c>
      <c r="Z72" s="206">
        <v>112.02</v>
      </c>
      <c r="AA72" s="206">
        <v>33.78</v>
      </c>
      <c r="AB72" s="206">
        <v>0</v>
      </c>
      <c r="AC72" s="206">
        <v>13.9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12.11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491.37</v>
      </c>
      <c r="L73" s="206">
        <v>3.03</v>
      </c>
      <c r="M73" s="206">
        <v>60.34</v>
      </c>
      <c r="N73" s="206">
        <v>49.25</v>
      </c>
      <c r="O73" s="206">
        <v>34.75</v>
      </c>
      <c r="P73" s="206">
        <v>20.81</v>
      </c>
      <c r="Q73" s="206">
        <v>2.5</v>
      </c>
      <c r="R73" s="206">
        <v>17.62</v>
      </c>
      <c r="S73" s="206">
        <v>11</v>
      </c>
      <c r="T73" s="206">
        <v>0</v>
      </c>
      <c r="U73" s="206">
        <v>49.75</v>
      </c>
      <c r="V73" s="206">
        <v>7.66</v>
      </c>
      <c r="W73" s="206">
        <v>14.69</v>
      </c>
      <c r="X73" s="206">
        <v>62.27</v>
      </c>
      <c r="Y73" s="206">
        <v>0</v>
      </c>
      <c r="Z73" s="206">
        <v>112.02</v>
      </c>
      <c r="AA73" s="206">
        <v>33.78</v>
      </c>
      <c r="AB73" s="206">
        <v>0</v>
      </c>
      <c r="AC73" s="206">
        <v>13.9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75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3.93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491.37</v>
      </c>
      <c r="L74" s="206">
        <v>3.03</v>
      </c>
      <c r="M74" s="206">
        <v>60.34</v>
      </c>
      <c r="N74" s="206">
        <v>49.25</v>
      </c>
      <c r="O74" s="206">
        <v>34.75</v>
      </c>
      <c r="P74" s="206">
        <v>20.81</v>
      </c>
      <c r="Q74" s="206">
        <v>2.5</v>
      </c>
      <c r="R74" s="206">
        <v>17.62</v>
      </c>
      <c r="S74" s="206">
        <v>11</v>
      </c>
      <c r="T74" s="206">
        <v>0</v>
      </c>
      <c r="U74" s="206">
        <v>49.75</v>
      </c>
      <c r="V74" s="206">
        <v>7.66</v>
      </c>
      <c r="W74" s="206">
        <v>14.69</v>
      </c>
      <c r="X74" s="206">
        <v>62.27</v>
      </c>
      <c r="Y74" s="206">
        <v>0</v>
      </c>
      <c r="Z74" s="206">
        <v>112.02</v>
      </c>
      <c r="AA74" s="206">
        <v>33.78</v>
      </c>
      <c r="AB74" s="206">
        <v>0</v>
      </c>
      <c r="AC74" s="206">
        <v>13.9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75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0.47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491.37</v>
      </c>
      <c r="L75" s="206">
        <v>3.03</v>
      </c>
      <c r="M75" s="206">
        <v>60.34</v>
      </c>
      <c r="N75" s="206">
        <v>49.25</v>
      </c>
      <c r="O75" s="206">
        <v>34.75</v>
      </c>
      <c r="P75" s="206">
        <v>20.81</v>
      </c>
      <c r="Q75" s="206">
        <v>2.5</v>
      </c>
      <c r="R75" s="206">
        <v>17.62</v>
      </c>
      <c r="S75" s="206">
        <v>11</v>
      </c>
      <c r="T75" s="206">
        <v>0</v>
      </c>
      <c r="U75" s="206">
        <v>49.75</v>
      </c>
      <c r="V75" s="206">
        <v>7.66</v>
      </c>
      <c r="W75" s="206">
        <v>14.69</v>
      </c>
      <c r="X75" s="206">
        <v>62.27</v>
      </c>
      <c r="Y75" s="206">
        <v>0</v>
      </c>
      <c r="Z75" s="206">
        <v>112.02</v>
      </c>
      <c r="AA75" s="206">
        <v>33.78</v>
      </c>
      <c r="AB75" s="206">
        <v>0</v>
      </c>
      <c r="AC75" s="206">
        <v>13.9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75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491.37</v>
      </c>
      <c r="L76" s="206">
        <v>3.03</v>
      </c>
      <c r="M76" s="206">
        <v>60.34</v>
      </c>
      <c r="N76" s="206">
        <v>49.25</v>
      </c>
      <c r="O76" s="206">
        <v>34.75</v>
      </c>
      <c r="P76" s="206">
        <v>20.81</v>
      </c>
      <c r="Q76" s="206">
        <v>2.5</v>
      </c>
      <c r="R76" s="206">
        <v>17.62</v>
      </c>
      <c r="S76" s="206">
        <v>11</v>
      </c>
      <c r="T76" s="206">
        <v>0</v>
      </c>
      <c r="U76" s="206">
        <v>49.75</v>
      </c>
      <c r="V76" s="206">
        <v>7.66</v>
      </c>
      <c r="W76" s="206">
        <v>14.69</v>
      </c>
      <c r="X76" s="206">
        <v>62.27</v>
      </c>
      <c r="Y76" s="206">
        <v>0</v>
      </c>
      <c r="Z76" s="206">
        <v>112.02</v>
      </c>
      <c r="AA76" s="206">
        <v>33.78</v>
      </c>
      <c r="AB76" s="206">
        <v>0</v>
      </c>
      <c r="AC76" s="206">
        <v>13.9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75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491.37</v>
      </c>
      <c r="L77" s="206">
        <v>3.03</v>
      </c>
      <c r="M77" s="206">
        <v>60.34</v>
      </c>
      <c r="N77" s="206">
        <v>49.25</v>
      </c>
      <c r="O77" s="206">
        <v>34.75</v>
      </c>
      <c r="P77" s="206">
        <v>20.81</v>
      </c>
      <c r="Q77" s="206">
        <v>2.5</v>
      </c>
      <c r="R77" s="206">
        <v>17.62</v>
      </c>
      <c r="S77" s="206">
        <v>11</v>
      </c>
      <c r="T77" s="206">
        <v>0</v>
      </c>
      <c r="U77" s="206">
        <v>49.75</v>
      </c>
      <c r="V77" s="206">
        <v>7.66</v>
      </c>
      <c r="W77" s="206">
        <v>14.69</v>
      </c>
      <c r="X77" s="206">
        <v>62.27</v>
      </c>
      <c r="Y77" s="206">
        <v>0</v>
      </c>
      <c r="Z77" s="206">
        <v>112.02</v>
      </c>
      <c r="AA77" s="206">
        <v>33.78</v>
      </c>
      <c r="AB77" s="206">
        <v>0</v>
      </c>
      <c r="AC77" s="206">
        <v>13.9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75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491.37</v>
      </c>
      <c r="L78" s="206">
        <v>3.03</v>
      </c>
      <c r="M78" s="206">
        <v>60.34</v>
      </c>
      <c r="N78" s="206">
        <v>49.25</v>
      </c>
      <c r="O78" s="206">
        <v>34.75</v>
      </c>
      <c r="P78" s="206">
        <v>20.81</v>
      </c>
      <c r="Q78" s="206">
        <v>2.5</v>
      </c>
      <c r="R78" s="206">
        <v>17.62</v>
      </c>
      <c r="S78" s="206">
        <v>11</v>
      </c>
      <c r="T78" s="206">
        <v>0</v>
      </c>
      <c r="U78" s="206">
        <v>49.75</v>
      </c>
      <c r="V78" s="206">
        <v>7.66</v>
      </c>
      <c r="W78" s="206">
        <v>14.69</v>
      </c>
      <c r="X78" s="206">
        <v>62.27</v>
      </c>
      <c r="Y78" s="206">
        <v>0</v>
      </c>
      <c r="Z78" s="206">
        <v>112.02</v>
      </c>
      <c r="AA78" s="206">
        <v>33.78</v>
      </c>
      <c r="AB78" s="206">
        <v>0</v>
      </c>
      <c r="AC78" s="206">
        <v>14.29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75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491.37</v>
      </c>
      <c r="L79" s="206">
        <v>3.03</v>
      </c>
      <c r="M79" s="206">
        <v>60.34</v>
      </c>
      <c r="N79" s="206">
        <v>49.25</v>
      </c>
      <c r="O79" s="206">
        <v>34.75</v>
      </c>
      <c r="P79" s="206">
        <v>20.81</v>
      </c>
      <c r="Q79" s="206">
        <v>2.5</v>
      </c>
      <c r="R79" s="206">
        <v>17.62</v>
      </c>
      <c r="S79" s="206">
        <v>11</v>
      </c>
      <c r="T79" s="206">
        <v>0</v>
      </c>
      <c r="U79" s="206">
        <v>49.75</v>
      </c>
      <c r="V79" s="206">
        <v>7.66</v>
      </c>
      <c r="W79" s="206">
        <v>14.69</v>
      </c>
      <c r="X79" s="206">
        <v>62.27</v>
      </c>
      <c r="Y79" s="206">
        <v>0</v>
      </c>
      <c r="Z79" s="206">
        <v>112.02</v>
      </c>
      <c r="AA79" s="206">
        <v>33.78</v>
      </c>
      <c r="AB79" s="206">
        <v>0</v>
      </c>
      <c r="AC79" s="206">
        <v>14.29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491.37</v>
      </c>
      <c r="L80" s="206">
        <v>3.03</v>
      </c>
      <c r="M80" s="206">
        <v>60.34</v>
      </c>
      <c r="N80" s="206">
        <v>49.25</v>
      </c>
      <c r="O80" s="206">
        <v>34.75</v>
      </c>
      <c r="P80" s="206">
        <v>20.81</v>
      </c>
      <c r="Q80" s="206">
        <v>2.5</v>
      </c>
      <c r="R80" s="206">
        <v>17.62</v>
      </c>
      <c r="S80" s="206">
        <v>11</v>
      </c>
      <c r="T80" s="206">
        <v>0</v>
      </c>
      <c r="U80" s="206">
        <v>49.75</v>
      </c>
      <c r="V80" s="206">
        <v>7.66</v>
      </c>
      <c r="W80" s="206">
        <v>14.69</v>
      </c>
      <c r="X80" s="206">
        <v>62.27</v>
      </c>
      <c r="Y80" s="206">
        <v>0</v>
      </c>
      <c r="Z80" s="206">
        <v>112.02</v>
      </c>
      <c r="AA80" s="206">
        <v>33.78</v>
      </c>
      <c r="AB80" s="206">
        <v>0</v>
      </c>
      <c r="AC80" s="206">
        <v>14.29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491.36</v>
      </c>
      <c r="L81" s="206">
        <v>3.03</v>
      </c>
      <c r="M81" s="206">
        <v>60.34</v>
      </c>
      <c r="N81" s="206">
        <v>49.25</v>
      </c>
      <c r="O81" s="206">
        <v>34.75</v>
      </c>
      <c r="P81" s="206">
        <v>20.81</v>
      </c>
      <c r="Q81" s="206">
        <v>2.5</v>
      </c>
      <c r="R81" s="206">
        <v>17.62</v>
      </c>
      <c r="S81" s="206">
        <v>11</v>
      </c>
      <c r="T81" s="206">
        <v>0</v>
      </c>
      <c r="U81" s="206">
        <v>49.75</v>
      </c>
      <c r="V81" s="206">
        <v>7.66</v>
      </c>
      <c r="W81" s="206">
        <v>14.35</v>
      </c>
      <c r="X81" s="206">
        <v>62.27</v>
      </c>
      <c r="Y81" s="206">
        <v>0</v>
      </c>
      <c r="Z81" s="206">
        <v>112.02</v>
      </c>
      <c r="AA81" s="206">
        <v>33.78</v>
      </c>
      <c r="AB81" s="206">
        <v>0</v>
      </c>
      <c r="AC81" s="206">
        <v>14.29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491.36</v>
      </c>
      <c r="L82" s="206">
        <v>3.03</v>
      </c>
      <c r="M82" s="206">
        <v>60.34</v>
      </c>
      <c r="N82" s="206">
        <v>49.25</v>
      </c>
      <c r="O82" s="206">
        <v>34.75</v>
      </c>
      <c r="P82" s="206">
        <v>20.81</v>
      </c>
      <c r="Q82" s="206">
        <v>2.5</v>
      </c>
      <c r="R82" s="206">
        <v>17.62</v>
      </c>
      <c r="S82" s="206">
        <v>11</v>
      </c>
      <c r="T82" s="206">
        <v>0</v>
      </c>
      <c r="U82" s="206">
        <v>49.75</v>
      </c>
      <c r="V82" s="206">
        <v>7.66</v>
      </c>
      <c r="W82" s="206">
        <v>14.35</v>
      </c>
      <c r="X82" s="206">
        <v>62.27</v>
      </c>
      <c r="Y82" s="206">
        <v>0</v>
      </c>
      <c r="Z82" s="206">
        <v>112.02</v>
      </c>
      <c r="AA82" s="206">
        <v>33.78</v>
      </c>
      <c r="AB82" s="206">
        <v>0</v>
      </c>
      <c r="AC82" s="206">
        <v>14.29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491.36</v>
      </c>
      <c r="L83" s="206">
        <v>3.03</v>
      </c>
      <c r="M83" s="206">
        <v>60.34</v>
      </c>
      <c r="N83" s="206">
        <v>49.25</v>
      </c>
      <c r="O83" s="206">
        <v>34.75</v>
      </c>
      <c r="P83" s="206">
        <v>20.81</v>
      </c>
      <c r="Q83" s="206">
        <v>2.5</v>
      </c>
      <c r="R83" s="206">
        <v>17.62</v>
      </c>
      <c r="S83" s="206">
        <v>11</v>
      </c>
      <c r="T83" s="206">
        <v>0</v>
      </c>
      <c r="U83" s="206">
        <v>49.75</v>
      </c>
      <c r="V83" s="206">
        <v>7.66</v>
      </c>
      <c r="W83" s="206">
        <v>14.35</v>
      </c>
      <c r="X83" s="206">
        <v>62.27</v>
      </c>
      <c r="Y83" s="206">
        <v>0</v>
      </c>
      <c r="Z83" s="206">
        <v>112.02</v>
      </c>
      <c r="AA83" s="206">
        <v>33.78</v>
      </c>
      <c r="AB83" s="206">
        <v>0</v>
      </c>
      <c r="AC83" s="206">
        <v>14.29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491.36</v>
      </c>
      <c r="L84" s="206">
        <v>3.03</v>
      </c>
      <c r="M84" s="206">
        <v>60.34</v>
      </c>
      <c r="N84" s="206">
        <v>49.25</v>
      </c>
      <c r="O84" s="206">
        <v>34.75</v>
      </c>
      <c r="P84" s="206">
        <v>20.81</v>
      </c>
      <c r="Q84" s="206">
        <v>2.5</v>
      </c>
      <c r="R84" s="206">
        <v>17.62</v>
      </c>
      <c r="S84" s="206">
        <v>11</v>
      </c>
      <c r="T84" s="206">
        <v>0</v>
      </c>
      <c r="U84" s="206">
        <v>49.75</v>
      </c>
      <c r="V84" s="206">
        <v>7.66</v>
      </c>
      <c r="W84" s="206">
        <v>14.35</v>
      </c>
      <c r="X84" s="206">
        <v>62.27</v>
      </c>
      <c r="Y84" s="206">
        <v>0</v>
      </c>
      <c r="Z84" s="206">
        <v>112.02</v>
      </c>
      <c r="AA84" s="206">
        <v>33.78</v>
      </c>
      <c r="AB84" s="206">
        <v>0</v>
      </c>
      <c r="AC84" s="206">
        <v>14.29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491.36</v>
      </c>
      <c r="L85" s="206">
        <v>3.03</v>
      </c>
      <c r="M85" s="206">
        <v>60.34</v>
      </c>
      <c r="N85" s="206">
        <v>49.25</v>
      </c>
      <c r="O85" s="206">
        <v>34.75</v>
      </c>
      <c r="P85" s="206">
        <v>20.81</v>
      </c>
      <c r="Q85" s="206">
        <v>2.5</v>
      </c>
      <c r="R85" s="206">
        <v>17.62</v>
      </c>
      <c r="S85" s="206">
        <v>11</v>
      </c>
      <c r="T85" s="206">
        <v>0</v>
      </c>
      <c r="U85" s="206">
        <v>49.75</v>
      </c>
      <c r="V85" s="206">
        <v>7.66</v>
      </c>
      <c r="W85" s="206">
        <v>14.35</v>
      </c>
      <c r="X85" s="206">
        <v>62.27</v>
      </c>
      <c r="Y85" s="206">
        <v>0</v>
      </c>
      <c r="Z85" s="206">
        <v>112.02</v>
      </c>
      <c r="AA85" s="206">
        <v>33.78</v>
      </c>
      <c r="AB85" s="206">
        <v>0</v>
      </c>
      <c r="AC85" s="206">
        <v>14.29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491.36</v>
      </c>
      <c r="L86" s="206">
        <v>3.03</v>
      </c>
      <c r="M86" s="206">
        <v>60.34</v>
      </c>
      <c r="N86" s="206">
        <v>49.25</v>
      </c>
      <c r="O86" s="206">
        <v>34.75</v>
      </c>
      <c r="P86" s="206">
        <v>20.81</v>
      </c>
      <c r="Q86" s="206">
        <v>2.5</v>
      </c>
      <c r="R86" s="206">
        <v>17.62</v>
      </c>
      <c r="S86" s="206">
        <v>11</v>
      </c>
      <c r="T86" s="206">
        <v>0</v>
      </c>
      <c r="U86" s="206">
        <v>49.75</v>
      </c>
      <c r="V86" s="206">
        <v>7.66</v>
      </c>
      <c r="W86" s="206">
        <v>14.35</v>
      </c>
      <c r="X86" s="206">
        <v>62.27</v>
      </c>
      <c r="Y86" s="206">
        <v>0</v>
      </c>
      <c r="Z86" s="206">
        <v>112.02</v>
      </c>
      <c r="AA86" s="206">
        <v>33.78</v>
      </c>
      <c r="AB86" s="206">
        <v>0</v>
      </c>
      <c r="AC86" s="206">
        <v>14.29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491.36</v>
      </c>
      <c r="L87" s="206">
        <v>3.03</v>
      </c>
      <c r="M87" s="206">
        <v>60.34</v>
      </c>
      <c r="N87" s="206">
        <v>49.25</v>
      </c>
      <c r="O87" s="206">
        <v>34.75</v>
      </c>
      <c r="P87" s="206">
        <v>20.81</v>
      </c>
      <c r="Q87" s="206">
        <v>2.54</v>
      </c>
      <c r="R87" s="206">
        <v>17.62</v>
      </c>
      <c r="S87" s="206">
        <v>11</v>
      </c>
      <c r="T87" s="206">
        <v>0</v>
      </c>
      <c r="U87" s="206">
        <v>49.75</v>
      </c>
      <c r="V87" s="206">
        <v>7.66</v>
      </c>
      <c r="W87" s="206">
        <v>14.35</v>
      </c>
      <c r="X87" s="206">
        <v>62.27</v>
      </c>
      <c r="Y87" s="206">
        <v>0</v>
      </c>
      <c r="Z87" s="206">
        <v>112.02</v>
      </c>
      <c r="AA87" s="206">
        <v>33.78</v>
      </c>
      <c r="AB87" s="206">
        <v>0</v>
      </c>
      <c r="AC87" s="206">
        <v>14.67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81.209999999999994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491.36</v>
      </c>
      <c r="L88" s="206">
        <v>3.03</v>
      </c>
      <c r="M88" s="206">
        <v>60.34</v>
      </c>
      <c r="N88" s="206">
        <v>49.25</v>
      </c>
      <c r="O88" s="206">
        <v>34.75</v>
      </c>
      <c r="P88" s="206">
        <v>20.81</v>
      </c>
      <c r="Q88" s="206">
        <v>2.54</v>
      </c>
      <c r="R88" s="206">
        <v>17.62</v>
      </c>
      <c r="S88" s="206">
        <v>11</v>
      </c>
      <c r="T88" s="206">
        <v>0</v>
      </c>
      <c r="U88" s="206">
        <v>49.75</v>
      </c>
      <c r="V88" s="206">
        <v>7.66</v>
      </c>
      <c r="W88" s="206">
        <v>14.35</v>
      </c>
      <c r="X88" s="206">
        <v>62.27</v>
      </c>
      <c r="Y88" s="206">
        <v>0</v>
      </c>
      <c r="Z88" s="206">
        <v>112.02</v>
      </c>
      <c r="AA88" s="206">
        <v>33.78</v>
      </c>
      <c r="AB88" s="206">
        <v>0</v>
      </c>
      <c r="AC88" s="206">
        <v>14.67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81.209999999999994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491.36</v>
      </c>
      <c r="L89" s="206">
        <v>3.03</v>
      </c>
      <c r="M89" s="206">
        <v>60.34</v>
      </c>
      <c r="N89" s="206">
        <v>49.25</v>
      </c>
      <c r="O89" s="206">
        <v>34.75</v>
      </c>
      <c r="P89" s="206">
        <v>20.81</v>
      </c>
      <c r="Q89" s="206">
        <v>2.54</v>
      </c>
      <c r="R89" s="206">
        <v>17.62</v>
      </c>
      <c r="S89" s="206">
        <v>11</v>
      </c>
      <c r="T89" s="206">
        <v>0</v>
      </c>
      <c r="U89" s="206">
        <v>49.75</v>
      </c>
      <c r="V89" s="206">
        <v>7.66</v>
      </c>
      <c r="W89" s="206">
        <v>13.97</v>
      </c>
      <c r="X89" s="206">
        <v>62.27</v>
      </c>
      <c r="Y89" s="206">
        <v>0</v>
      </c>
      <c r="Z89" s="206">
        <v>112.02</v>
      </c>
      <c r="AA89" s="206">
        <v>33.78</v>
      </c>
      <c r="AB89" s="206">
        <v>0</v>
      </c>
      <c r="AC89" s="206">
        <v>14.67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81.209999999999994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491.36</v>
      </c>
      <c r="L90" s="206">
        <v>3.03</v>
      </c>
      <c r="M90" s="206">
        <v>60.34</v>
      </c>
      <c r="N90" s="206">
        <v>49.25</v>
      </c>
      <c r="O90" s="206">
        <v>34.75</v>
      </c>
      <c r="P90" s="206">
        <v>20.81</v>
      </c>
      <c r="Q90" s="206">
        <v>2.54</v>
      </c>
      <c r="R90" s="206">
        <v>17.62</v>
      </c>
      <c r="S90" s="206">
        <v>11</v>
      </c>
      <c r="T90" s="206">
        <v>0</v>
      </c>
      <c r="U90" s="206">
        <v>49.75</v>
      </c>
      <c r="V90" s="206">
        <v>7.66</v>
      </c>
      <c r="W90" s="206">
        <v>13.97</v>
      </c>
      <c r="X90" s="206">
        <v>62.27</v>
      </c>
      <c r="Y90" s="206">
        <v>0</v>
      </c>
      <c r="Z90" s="206">
        <v>112.02</v>
      </c>
      <c r="AA90" s="206">
        <v>33.78</v>
      </c>
      <c r="AB90" s="206">
        <v>0</v>
      </c>
      <c r="AC90" s="206">
        <v>14.67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81.209999999999994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454.65</v>
      </c>
      <c r="L91" s="206">
        <v>1.28</v>
      </c>
      <c r="M91" s="206">
        <v>60.34</v>
      </c>
      <c r="N91" s="206">
        <v>49.25</v>
      </c>
      <c r="O91" s="206">
        <v>34.75</v>
      </c>
      <c r="P91" s="206">
        <v>20.81</v>
      </c>
      <c r="Q91" s="206">
        <v>4.29</v>
      </c>
      <c r="R91" s="206">
        <v>17.62</v>
      </c>
      <c r="S91" s="206">
        <v>10.99</v>
      </c>
      <c r="T91" s="206">
        <v>0</v>
      </c>
      <c r="U91" s="206">
        <v>49.75</v>
      </c>
      <c r="V91" s="206">
        <v>7.66</v>
      </c>
      <c r="W91" s="206">
        <v>13.97</v>
      </c>
      <c r="X91" s="206">
        <v>62.27</v>
      </c>
      <c r="Y91" s="206">
        <v>0</v>
      </c>
      <c r="Z91" s="206">
        <v>112.02</v>
      </c>
      <c r="AA91" s="206">
        <v>33.78</v>
      </c>
      <c r="AB91" s="206">
        <v>0</v>
      </c>
      <c r="AC91" s="206">
        <v>14.67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81.209999999999994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419.09</v>
      </c>
      <c r="L92" s="206">
        <v>0</v>
      </c>
      <c r="M92" s="206">
        <v>60.34</v>
      </c>
      <c r="N92" s="206">
        <v>49.25</v>
      </c>
      <c r="O92" s="206">
        <v>34.75</v>
      </c>
      <c r="P92" s="206">
        <v>20.81</v>
      </c>
      <c r="Q92" s="206">
        <v>4.29</v>
      </c>
      <c r="R92" s="206">
        <v>17.62</v>
      </c>
      <c r="S92" s="206">
        <v>11</v>
      </c>
      <c r="T92" s="206">
        <v>0</v>
      </c>
      <c r="U92" s="206">
        <v>49.75</v>
      </c>
      <c r="V92" s="206">
        <v>7.66</v>
      </c>
      <c r="W92" s="206">
        <v>13.97</v>
      </c>
      <c r="X92" s="206">
        <v>62.27</v>
      </c>
      <c r="Y92" s="206">
        <v>0</v>
      </c>
      <c r="Z92" s="206">
        <v>112.02</v>
      </c>
      <c r="AA92" s="206">
        <v>33.78</v>
      </c>
      <c r="AB92" s="206">
        <v>0</v>
      </c>
      <c r="AC92" s="206">
        <v>14.67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81.209999999999994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378.71</v>
      </c>
      <c r="L93" s="206">
        <v>0</v>
      </c>
      <c r="M93" s="206">
        <v>60.34</v>
      </c>
      <c r="N93" s="206">
        <v>49.25</v>
      </c>
      <c r="O93" s="206">
        <v>34.75</v>
      </c>
      <c r="P93" s="206">
        <v>20.81</v>
      </c>
      <c r="Q93" s="206">
        <v>4.33</v>
      </c>
      <c r="R93" s="206">
        <v>17.62</v>
      </c>
      <c r="S93" s="206">
        <v>11</v>
      </c>
      <c r="T93" s="206">
        <v>0</v>
      </c>
      <c r="U93" s="206">
        <v>49.75</v>
      </c>
      <c r="V93" s="206">
        <v>7.66</v>
      </c>
      <c r="W93" s="206">
        <v>13.97</v>
      </c>
      <c r="X93" s="206">
        <v>62.27</v>
      </c>
      <c r="Y93" s="206">
        <v>0</v>
      </c>
      <c r="Z93" s="206">
        <v>112.02</v>
      </c>
      <c r="AA93" s="206">
        <v>33.78</v>
      </c>
      <c r="AB93" s="206">
        <v>0</v>
      </c>
      <c r="AC93" s="206">
        <v>14.67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81.209999999999994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333.38</v>
      </c>
      <c r="L94" s="206">
        <v>0</v>
      </c>
      <c r="M94" s="206">
        <v>60.34</v>
      </c>
      <c r="N94" s="206">
        <v>49.25</v>
      </c>
      <c r="O94" s="206">
        <v>34.75</v>
      </c>
      <c r="P94" s="206">
        <v>20.81</v>
      </c>
      <c r="Q94" s="206">
        <v>4.33</v>
      </c>
      <c r="R94" s="206">
        <v>17.62</v>
      </c>
      <c r="S94" s="206">
        <v>11</v>
      </c>
      <c r="T94" s="206">
        <v>0</v>
      </c>
      <c r="U94" s="206">
        <v>49.75</v>
      </c>
      <c r="V94" s="206">
        <v>7.66</v>
      </c>
      <c r="W94" s="206">
        <v>13.97</v>
      </c>
      <c r="X94" s="206">
        <v>62.27</v>
      </c>
      <c r="Y94" s="206">
        <v>0</v>
      </c>
      <c r="Z94" s="206">
        <v>112.02</v>
      </c>
      <c r="AA94" s="206">
        <v>33.78</v>
      </c>
      <c r="AB94" s="206">
        <v>0</v>
      </c>
      <c r="AC94" s="206">
        <v>14.67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81.209999999999994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278.75</v>
      </c>
      <c r="L95" s="206">
        <v>0</v>
      </c>
      <c r="M95" s="206">
        <v>60.34</v>
      </c>
      <c r="N95" s="206">
        <v>49.25</v>
      </c>
      <c r="O95" s="206">
        <v>34.75</v>
      </c>
      <c r="P95" s="206">
        <v>20.81</v>
      </c>
      <c r="Q95" s="206">
        <v>4.33</v>
      </c>
      <c r="R95" s="206">
        <v>17.62</v>
      </c>
      <c r="S95" s="206">
        <v>11</v>
      </c>
      <c r="T95" s="206">
        <v>0</v>
      </c>
      <c r="U95" s="206">
        <v>49.75</v>
      </c>
      <c r="V95" s="206">
        <v>7.67</v>
      </c>
      <c r="W95" s="206">
        <v>13.97</v>
      </c>
      <c r="X95" s="206">
        <v>62.27</v>
      </c>
      <c r="Y95" s="206">
        <v>0</v>
      </c>
      <c r="Z95" s="206">
        <v>112.02</v>
      </c>
      <c r="AA95" s="206">
        <v>33.78</v>
      </c>
      <c r="AB95" s="206">
        <v>0</v>
      </c>
      <c r="AC95" s="206">
        <v>14.67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81.209999999999994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259.52999999999997</v>
      </c>
      <c r="L96" s="206">
        <v>0</v>
      </c>
      <c r="M96" s="206">
        <v>60.34</v>
      </c>
      <c r="N96" s="206">
        <v>49.25</v>
      </c>
      <c r="O96" s="206">
        <v>34.75</v>
      </c>
      <c r="P96" s="206">
        <v>20.81</v>
      </c>
      <c r="Q96" s="206">
        <v>1.98</v>
      </c>
      <c r="R96" s="206">
        <v>5.67</v>
      </c>
      <c r="S96" s="206">
        <v>3.57</v>
      </c>
      <c r="T96" s="206">
        <v>0</v>
      </c>
      <c r="U96" s="206">
        <v>49.75</v>
      </c>
      <c r="V96" s="206">
        <v>0</v>
      </c>
      <c r="W96" s="206">
        <v>4.8099999999999996</v>
      </c>
      <c r="X96" s="206">
        <v>62.27</v>
      </c>
      <c r="Y96" s="206">
        <v>0</v>
      </c>
      <c r="Z96" s="206">
        <v>112.02</v>
      </c>
      <c r="AA96" s="206">
        <v>33.78</v>
      </c>
      <c r="AB96" s="206">
        <v>0</v>
      </c>
      <c r="AC96" s="206">
        <v>14.67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83.71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60.34</v>
      </c>
      <c r="N97" s="206">
        <v>49.25</v>
      </c>
      <c r="O97" s="206">
        <v>34.75</v>
      </c>
      <c r="P97" s="206">
        <v>20.81</v>
      </c>
      <c r="Q97" s="206">
        <v>1.98</v>
      </c>
      <c r="R97" s="206">
        <v>5.67</v>
      </c>
      <c r="S97" s="206">
        <v>3.57</v>
      </c>
      <c r="T97" s="206">
        <v>0</v>
      </c>
      <c r="U97" s="206">
        <v>49.75</v>
      </c>
      <c r="V97" s="206">
        <v>0</v>
      </c>
      <c r="W97" s="206">
        <v>4.8099999999999996</v>
      </c>
      <c r="X97" s="206">
        <v>14.42</v>
      </c>
      <c r="Y97" s="206">
        <v>0</v>
      </c>
      <c r="Z97" s="206">
        <v>112.02</v>
      </c>
      <c r="AA97" s="206">
        <v>14.42</v>
      </c>
      <c r="AB97" s="206">
        <v>0</v>
      </c>
      <c r="AC97" s="206">
        <v>14.67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83.71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60.34</v>
      </c>
      <c r="N98" s="206">
        <v>49.25</v>
      </c>
      <c r="O98" s="206">
        <v>34.75</v>
      </c>
      <c r="P98" s="206">
        <v>20.81</v>
      </c>
      <c r="Q98" s="206">
        <v>1.98</v>
      </c>
      <c r="R98" s="206">
        <v>5.67</v>
      </c>
      <c r="S98" s="206">
        <v>3.57</v>
      </c>
      <c r="T98" s="206">
        <v>0</v>
      </c>
      <c r="U98" s="206">
        <v>49.75</v>
      </c>
      <c r="V98" s="206">
        <v>0</v>
      </c>
      <c r="W98" s="206">
        <v>4.8099999999999996</v>
      </c>
      <c r="X98" s="206">
        <v>14.42</v>
      </c>
      <c r="Y98" s="206">
        <v>0</v>
      </c>
      <c r="Z98" s="206">
        <v>112.02</v>
      </c>
      <c r="AA98" s="206">
        <v>14.42</v>
      </c>
      <c r="AB98" s="206">
        <v>0</v>
      </c>
      <c r="AC98" s="206">
        <v>14.67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83.71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9.5210775000000005</v>
      </c>
      <c r="L99">
        <f t="shared" si="0"/>
        <v>3.500000000000001E-2</v>
      </c>
      <c r="M99">
        <f t="shared" si="0"/>
        <v>1.4481600000000019</v>
      </c>
      <c r="N99">
        <f t="shared" si="0"/>
        <v>1.1819999999999999</v>
      </c>
      <c r="O99">
        <f t="shared" si="0"/>
        <v>0.83399999999999996</v>
      </c>
      <c r="P99">
        <f t="shared" si="0"/>
        <v>0.49943999999999905</v>
      </c>
      <c r="Q99">
        <f t="shared" si="0"/>
        <v>5.8717499999999999E-2</v>
      </c>
      <c r="R99">
        <f t="shared" si="0"/>
        <v>0.32294749999999972</v>
      </c>
      <c r="S99">
        <f t="shared" si="0"/>
        <v>0.21135250000000005</v>
      </c>
      <c r="T99">
        <f t="shared" si="0"/>
        <v>0</v>
      </c>
      <c r="U99">
        <f t="shared" si="0"/>
        <v>1.186895</v>
      </c>
      <c r="V99">
        <f t="shared" si="0"/>
        <v>0.13596750000000013</v>
      </c>
      <c r="W99">
        <f t="shared" si="0"/>
        <v>0.28801000000000038</v>
      </c>
      <c r="X99">
        <f t="shared" si="0"/>
        <v>1.2279900000000012</v>
      </c>
      <c r="Y99">
        <f t="shared" si="0"/>
        <v>0</v>
      </c>
      <c r="Z99">
        <f t="shared" si="0"/>
        <v>2.5026650000000052</v>
      </c>
      <c r="AA99">
        <f t="shared" si="0"/>
        <v>0.69456000000000073</v>
      </c>
      <c r="AB99">
        <f t="shared" si="0"/>
        <v>0</v>
      </c>
      <c r="AC99">
        <f t="shared" si="0"/>
        <v>0.33461000000000024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1.8971575000000005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0.367145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100.93</v>
      </c>
      <c r="L3" s="206">
        <v>16.440000000000001</v>
      </c>
      <c r="M3" s="206">
        <v>0</v>
      </c>
      <c r="N3" s="206">
        <v>28.47</v>
      </c>
      <c r="O3" s="206">
        <v>23.89</v>
      </c>
      <c r="P3" s="206">
        <v>52.18</v>
      </c>
      <c r="Q3" s="206">
        <v>2.0499999999999998</v>
      </c>
      <c r="R3" s="206">
        <v>10.6</v>
      </c>
      <c r="S3" s="206">
        <v>6.35</v>
      </c>
      <c r="T3" s="206">
        <v>0</v>
      </c>
      <c r="U3" s="206">
        <v>265.10000000000002</v>
      </c>
      <c r="V3" s="206">
        <v>4.43</v>
      </c>
      <c r="W3" s="206">
        <v>8.17</v>
      </c>
      <c r="X3" s="206">
        <v>36.01</v>
      </c>
      <c r="Y3" s="206">
        <v>0</v>
      </c>
      <c r="Z3" s="206">
        <v>64.78</v>
      </c>
      <c r="AA3" s="206">
        <v>19.53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100.93</v>
      </c>
      <c r="L4" s="206">
        <v>9.61</v>
      </c>
      <c r="M4" s="206">
        <v>0</v>
      </c>
      <c r="N4" s="206">
        <v>28.47</v>
      </c>
      <c r="O4" s="206">
        <v>23.89</v>
      </c>
      <c r="P4" s="206">
        <v>52.18</v>
      </c>
      <c r="Q4" s="206">
        <v>1.51</v>
      </c>
      <c r="R4" s="206">
        <v>10.19</v>
      </c>
      <c r="S4" s="206">
        <v>6.35</v>
      </c>
      <c r="T4" s="206">
        <v>0</v>
      </c>
      <c r="U4" s="206">
        <v>265.10000000000002</v>
      </c>
      <c r="V4" s="206">
        <v>4.43</v>
      </c>
      <c r="W4" s="206">
        <v>8.17</v>
      </c>
      <c r="X4" s="206">
        <v>36.020000000000003</v>
      </c>
      <c r="Y4" s="206">
        <v>0</v>
      </c>
      <c r="Z4" s="206">
        <v>64.78</v>
      </c>
      <c r="AA4" s="206">
        <v>19.53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100.93</v>
      </c>
      <c r="L5" s="206">
        <v>9.61</v>
      </c>
      <c r="M5" s="206">
        <v>0</v>
      </c>
      <c r="N5" s="206">
        <v>28.47</v>
      </c>
      <c r="O5" s="206">
        <v>23.89</v>
      </c>
      <c r="P5" s="206">
        <v>52.18</v>
      </c>
      <c r="Q5" s="206">
        <v>1.51</v>
      </c>
      <c r="R5" s="206">
        <v>10.19</v>
      </c>
      <c r="S5" s="206">
        <v>6.35</v>
      </c>
      <c r="T5" s="206">
        <v>0</v>
      </c>
      <c r="U5" s="206">
        <v>265.10000000000002</v>
      </c>
      <c r="V5" s="206">
        <v>4.43</v>
      </c>
      <c r="W5" s="206">
        <v>8.17</v>
      </c>
      <c r="X5" s="206">
        <v>36.020000000000003</v>
      </c>
      <c r="Y5" s="206">
        <v>0</v>
      </c>
      <c r="Z5" s="206">
        <v>64.78</v>
      </c>
      <c r="AA5" s="206">
        <v>19.53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96.63</v>
      </c>
      <c r="L6" s="206">
        <v>9.61</v>
      </c>
      <c r="M6" s="206">
        <v>0</v>
      </c>
      <c r="N6" s="206">
        <v>28.47</v>
      </c>
      <c r="O6" s="206">
        <v>23.89</v>
      </c>
      <c r="P6" s="206">
        <v>52.18</v>
      </c>
      <c r="Q6" s="206">
        <v>1.51</v>
      </c>
      <c r="R6" s="206">
        <v>10.6</v>
      </c>
      <c r="S6" s="206">
        <v>6.61</v>
      </c>
      <c r="T6" s="206">
        <v>0</v>
      </c>
      <c r="U6" s="206">
        <v>265.10000000000002</v>
      </c>
      <c r="V6" s="206">
        <v>4.43</v>
      </c>
      <c r="W6" s="206">
        <v>8.14</v>
      </c>
      <c r="X6" s="206">
        <v>36.020000000000003</v>
      </c>
      <c r="Y6" s="206">
        <v>0</v>
      </c>
      <c r="Z6" s="206">
        <v>64.78</v>
      </c>
      <c r="AA6" s="206">
        <v>19.53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92.3</v>
      </c>
      <c r="L7" s="206">
        <v>9.61</v>
      </c>
      <c r="M7" s="206">
        <v>0</v>
      </c>
      <c r="N7" s="206">
        <v>28.47</v>
      </c>
      <c r="O7" s="206">
        <v>23.89</v>
      </c>
      <c r="P7" s="206">
        <v>52.18</v>
      </c>
      <c r="Q7" s="206">
        <v>1.51</v>
      </c>
      <c r="R7" s="206">
        <v>10.6</v>
      </c>
      <c r="S7" s="206">
        <v>6.61</v>
      </c>
      <c r="T7" s="206">
        <v>0</v>
      </c>
      <c r="U7" s="206">
        <v>265.10000000000002</v>
      </c>
      <c r="V7" s="206">
        <v>4.43</v>
      </c>
      <c r="W7" s="206">
        <v>7.86</v>
      </c>
      <c r="X7" s="206">
        <v>36.020000000000003</v>
      </c>
      <c r="Y7" s="206">
        <v>0</v>
      </c>
      <c r="Z7" s="206">
        <v>65.13</v>
      </c>
      <c r="AA7" s="206">
        <v>19.53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92.3</v>
      </c>
      <c r="L8" s="206">
        <v>9.61</v>
      </c>
      <c r="M8" s="206">
        <v>0</v>
      </c>
      <c r="N8" s="206">
        <v>28.47</v>
      </c>
      <c r="O8" s="206">
        <v>23.89</v>
      </c>
      <c r="P8" s="206">
        <v>52.18</v>
      </c>
      <c r="Q8" s="206">
        <v>1.51</v>
      </c>
      <c r="R8" s="206">
        <v>10.6</v>
      </c>
      <c r="S8" s="206">
        <v>6.61</v>
      </c>
      <c r="T8" s="206">
        <v>0</v>
      </c>
      <c r="U8" s="206">
        <v>265.10000000000002</v>
      </c>
      <c r="V8" s="206">
        <v>4.43</v>
      </c>
      <c r="W8" s="206">
        <v>7.86</v>
      </c>
      <c r="X8" s="206">
        <v>36.020000000000003</v>
      </c>
      <c r="Y8" s="206">
        <v>0</v>
      </c>
      <c r="Z8" s="206">
        <v>65.13</v>
      </c>
      <c r="AA8" s="206">
        <v>19.53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92.3</v>
      </c>
      <c r="L9" s="206">
        <v>9.61</v>
      </c>
      <c r="M9" s="206">
        <v>0</v>
      </c>
      <c r="N9" s="206">
        <v>28.47</v>
      </c>
      <c r="O9" s="206">
        <v>23.89</v>
      </c>
      <c r="P9" s="206">
        <v>52.18</v>
      </c>
      <c r="Q9" s="206">
        <v>1.51</v>
      </c>
      <c r="R9" s="206">
        <v>10.6</v>
      </c>
      <c r="S9" s="206">
        <v>6.61</v>
      </c>
      <c r="T9" s="206">
        <v>0</v>
      </c>
      <c r="U9" s="206">
        <v>265.10000000000002</v>
      </c>
      <c r="V9" s="206">
        <v>4.43</v>
      </c>
      <c r="W9" s="206">
        <v>7.86</v>
      </c>
      <c r="X9" s="206">
        <v>36.020000000000003</v>
      </c>
      <c r="Y9" s="206">
        <v>0</v>
      </c>
      <c r="Z9" s="206">
        <v>64.77</v>
      </c>
      <c r="AA9" s="206">
        <v>19.53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92.3</v>
      </c>
      <c r="L10" s="206">
        <v>9.61</v>
      </c>
      <c r="M10" s="206">
        <v>0</v>
      </c>
      <c r="N10" s="206">
        <v>28.47</v>
      </c>
      <c r="O10" s="206">
        <v>23.89</v>
      </c>
      <c r="P10" s="206">
        <v>52.18</v>
      </c>
      <c r="Q10" s="206">
        <v>1.51</v>
      </c>
      <c r="R10" s="206">
        <v>10.6</v>
      </c>
      <c r="S10" s="206">
        <v>6.61</v>
      </c>
      <c r="T10" s="206">
        <v>0</v>
      </c>
      <c r="U10" s="206">
        <v>265.10000000000002</v>
      </c>
      <c r="V10" s="206">
        <v>4.43</v>
      </c>
      <c r="W10" s="206">
        <v>7.86</v>
      </c>
      <c r="X10" s="206">
        <v>36.020000000000003</v>
      </c>
      <c r="Y10" s="206">
        <v>0</v>
      </c>
      <c r="Z10" s="206">
        <v>64.77</v>
      </c>
      <c r="AA10" s="206">
        <v>19.53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85</v>
      </c>
      <c r="L11" s="206">
        <v>9.61</v>
      </c>
      <c r="M11" s="206">
        <v>0</v>
      </c>
      <c r="N11" s="206">
        <v>28.47</v>
      </c>
      <c r="O11" s="206">
        <v>23.89</v>
      </c>
      <c r="P11" s="206">
        <v>52.18</v>
      </c>
      <c r="Q11" s="206">
        <v>1.51</v>
      </c>
      <c r="R11" s="206">
        <v>10.6</v>
      </c>
      <c r="S11" s="206">
        <v>6.61</v>
      </c>
      <c r="T11" s="206">
        <v>0</v>
      </c>
      <c r="U11" s="206">
        <v>265.10000000000002</v>
      </c>
      <c r="V11" s="206">
        <v>4.43</v>
      </c>
      <c r="W11" s="206">
        <v>7.98</v>
      </c>
      <c r="X11" s="206">
        <v>36.020000000000003</v>
      </c>
      <c r="Y11" s="206">
        <v>0</v>
      </c>
      <c r="Z11" s="206">
        <v>64.77</v>
      </c>
      <c r="AA11" s="206">
        <v>19.53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85</v>
      </c>
      <c r="L12" s="206">
        <v>9.61</v>
      </c>
      <c r="M12" s="206">
        <v>0</v>
      </c>
      <c r="N12" s="206">
        <v>28.47</v>
      </c>
      <c r="O12" s="206">
        <v>23.89</v>
      </c>
      <c r="P12" s="206">
        <v>52.18</v>
      </c>
      <c r="Q12" s="206">
        <v>1.51</v>
      </c>
      <c r="R12" s="206">
        <v>10.6</v>
      </c>
      <c r="S12" s="206">
        <v>6.61</v>
      </c>
      <c r="T12" s="206">
        <v>0</v>
      </c>
      <c r="U12" s="206">
        <v>265.10000000000002</v>
      </c>
      <c r="V12" s="206">
        <v>4.43</v>
      </c>
      <c r="W12" s="206">
        <v>7.98</v>
      </c>
      <c r="X12" s="206">
        <v>36.020000000000003</v>
      </c>
      <c r="Y12" s="206">
        <v>0</v>
      </c>
      <c r="Z12" s="206">
        <v>64.77</v>
      </c>
      <c r="AA12" s="206">
        <v>19.53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85</v>
      </c>
      <c r="L13" s="206">
        <v>9.61</v>
      </c>
      <c r="M13" s="206">
        <v>0</v>
      </c>
      <c r="N13" s="206">
        <v>28.47</v>
      </c>
      <c r="O13" s="206">
        <v>23.89</v>
      </c>
      <c r="P13" s="206">
        <v>52.18</v>
      </c>
      <c r="Q13" s="206">
        <v>1.51</v>
      </c>
      <c r="R13" s="206">
        <v>10.6</v>
      </c>
      <c r="S13" s="206">
        <v>6.61</v>
      </c>
      <c r="T13" s="206">
        <v>0</v>
      </c>
      <c r="U13" s="206">
        <v>265.10000000000002</v>
      </c>
      <c r="V13" s="206">
        <v>4.43</v>
      </c>
      <c r="W13" s="206">
        <v>8.09</v>
      </c>
      <c r="X13" s="206">
        <v>36.020000000000003</v>
      </c>
      <c r="Y13" s="206">
        <v>0</v>
      </c>
      <c r="Z13" s="206">
        <v>64.77</v>
      </c>
      <c r="AA13" s="206">
        <v>19.53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85</v>
      </c>
      <c r="L14" s="206">
        <v>9.61</v>
      </c>
      <c r="M14" s="206">
        <v>0</v>
      </c>
      <c r="N14" s="206">
        <v>28.47</v>
      </c>
      <c r="O14" s="206">
        <v>23.89</v>
      </c>
      <c r="P14" s="206">
        <v>52.18</v>
      </c>
      <c r="Q14" s="206">
        <v>1.51</v>
      </c>
      <c r="R14" s="206">
        <v>4.55</v>
      </c>
      <c r="S14" s="206">
        <v>3.13</v>
      </c>
      <c r="T14" s="206">
        <v>0</v>
      </c>
      <c r="U14" s="206">
        <v>265.10000000000002</v>
      </c>
      <c r="V14" s="206">
        <v>0</v>
      </c>
      <c r="W14" s="206">
        <v>8.09</v>
      </c>
      <c r="X14" s="206">
        <v>36.020000000000003</v>
      </c>
      <c r="Y14" s="206">
        <v>0</v>
      </c>
      <c r="Z14" s="206">
        <v>64.77</v>
      </c>
      <c r="AA14" s="206">
        <v>19.53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85</v>
      </c>
      <c r="L15" s="206">
        <v>9.61</v>
      </c>
      <c r="M15" s="206">
        <v>0</v>
      </c>
      <c r="N15" s="206">
        <v>28.47</v>
      </c>
      <c r="O15" s="206">
        <v>23.89</v>
      </c>
      <c r="P15" s="206">
        <v>52.18</v>
      </c>
      <c r="Q15" s="206">
        <v>1.51</v>
      </c>
      <c r="R15" s="206">
        <v>4.55</v>
      </c>
      <c r="S15" s="206">
        <v>3.13</v>
      </c>
      <c r="T15" s="206">
        <v>0</v>
      </c>
      <c r="U15" s="206">
        <v>265.10000000000002</v>
      </c>
      <c r="V15" s="206">
        <v>0</v>
      </c>
      <c r="W15" s="206">
        <v>8.1999999999999993</v>
      </c>
      <c r="X15" s="206">
        <v>36.020000000000003</v>
      </c>
      <c r="Y15" s="206">
        <v>0</v>
      </c>
      <c r="Z15" s="206">
        <v>64.77</v>
      </c>
      <c r="AA15" s="206">
        <v>19.53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85</v>
      </c>
      <c r="L16" s="206">
        <v>9.61</v>
      </c>
      <c r="M16" s="206">
        <v>0</v>
      </c>
      <c r="N16" s="206">
        <v>28.47</v>
      </c>
      <c r="O16" s="206">
        <v>23.89</v>
      </c>
      <c r="P16" s="206">
        <v>52.18</v>
      </c>
      <c r="Q16" s="206">
        <v>1.51</v>
      </c>
      <c r="R16" s="206">
        <v>4.55</v>
      </c>
      <c r="S16" s="206">
        <v>3.13</v>
      </c>
      <c r="T16" s="206">
        <v>0</v>
      </c>
      <c r="U16" s="206">
        <v>265.10000000000002</v>
      </c>
      <c r="V16" s="206">
        <v>0</v>
      </c>
      <c r="W16" s="206">
        <v>8.1999999999999993</v>
      </c>
      <c r="X16" s="206">
        <v>36.020000000000003</v>
      </c>
      <c r="Y16" s="206">
        <v>0</v>
      </c>
      <c r="Z16" s="206">
        <v>64.77</v>
      </c>
      <c r="AA16" s="206">
        <v>19.53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85</v>
      </c>
      <c r="L17" s="206">
        <v>9.61</v>
      </c>
      <c r="M17" s="206">
        <v>0</v>
      </c>
      <c r="N17" s="206">
        <v>28.47</v>
      </c>
      <c r="O17" s="206">
        <v>23.89</v>
      </c>
      <c r="P17" s="206">
        <v>52.18</v>
      </c>
      <c r="Q17" s="206">
        <v>1.51</v>
      </c>
      <c r="R17" s="206">
        <v>4.55</v>
      </c>
      <c r="S17" s="206">
        <v>3.15</v>
      </c>
      <c r="T17" s="206">
        <v>0</v>
      </c>
      <c r="U17" s="206">
        <v>265.10000000000002</v>
      </c>
      <c r="V17" s="206">
        <v>0</v>
      </c>
      <c r="W17" s="206">
        <v>8.1999999999999993</v>
      </c>
      <c r="X17" s="206">
        <v>36.020000000000003</v>
      </c>
      <c r="Y17" s="206">
        <v>0</v>
      </c>
      <c r="Z17" s="206">
        <v>64.77</v>
      </c>
      <c r="AA17" s="206">
        <v>19.53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85</v>
      </c>
      <c r="L18" s="206">
        <v>9.61</v>
      </c>
      <c r="M18" s="206">
        <v>0</v>
      </c>
      <c r="N18" s="206">
        <v>28.47</v>
      </c>
      <c r="O18" s="206">
        <v>23.89</v>
      </c>
      <c r="P18" s="206">
        <v>52.18</v>
      </c>
      <c r="Q18" s="206">
        <v>1.51</v>
      </c>
      <c r="R18" s="206">
        <v>4.55</v>
      </c>
      <c r="S18" s="206">
        <v>3.15</v>
      </c>
      <c r="T18" s="206">
        <v>0</v>
      </c>
      <c r="U18" s="206">
        <v>265.10000000000002</v>
      </c>
      <c r="V18" s="206">
        <v>0</v>
      </c>
      <c r="W18" s="206">
        <v>8.1999999999999993</v>
      </c>
      <c r="X18" s="206">
        <v>36.020000000000003</v>
      </c>
      <c r="Y18" s="206">
        <v>0</v>
      </c>
      <c r="Z18" s="206">
        <v>64.77</v>
      </c>
      <c r="AA18" s="206">
        <v>19.53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85</v>
      </c>
      <c r="L19" s="206">
        <v>9.61</v>
      </c>
      <c r="M19" s="206">
        <v>0</v>
      </c>
      <c r="N19" s="206">
        <v>28.47</v>
      </c>
      <c r="O19" s="206">
        <v>23.89</v>
      </c>
      <c r="P19" s="206">
        <v>52.18</v>
      </c>
      <c r="Q19" s="206">
        <v>1.51</v>
      </c>
      <c r="R19" s="206">
        <v>4.55</v>
      </c>
      <c r="S19" s="206">
        <v>3.15</v>
      </c>
      <c r="T19" s="206">
        <v>0</v>
      </c>
      <c r="U19" s="206">
        <v>265.10000000000002</v>
      </c>
      <c r="V19" s="206">
        <v>0</v>
      </c>
      <c r="W19" s="206">
        <v>8.1999999999999993</v>
      </c>
      <c r="X19" s="206">
        <v>36.020000000000003</v>
      </c>
      <c r="Y19" s="206">
        <v>0</v>
      </c>
      <c r="Z19" s="206">
        <v>64.77</v>
      </c>
      <c r="AA19" s="206">
        <v>19.53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93.81</v>
      </c>
      <c r="L20" s="206">
        <v>9.61</v>
      </c>
      <c r="M20" s="206">
        <v>0</v>
      </c>
      <c r="N20" s="206">
        <v>28.47</v>
      </c>
      <c r="O20" s="206">
        <v>23.89</v>
      </c>
      <c r="P20" s="206">
        <v>52.18</v>
      </c>
      <c r="Q20" s="206">
        <v>1.51</v>
      </c>
      <c r="R20" s="206">
        <v>10.6</v>
      </c>
      <c r="S20" s="206">
        <v>6.61</v>
      </c>
      <c r="T20" s="206">
        <v>0</v>
      </c>
      <c r="U20" s="206">
        <v>265.10000000000002</v>
      </c>
      <c r="V20" s="206">
        <v>3.21</v>
      </c>
      <c r="W20" s="206">
        <v>8.1999999999999993</v>
      </c>
      <c r="X20" s="206">
        <v>36.020000000000003</v>
      </c>
      <c r="Y20" s="206">
        <v>0</v>
      </c>
      <c r="Z20" s="206">
        <v>64.77</v>
      </c>
      <c r="AA20" s="206">
        <v>19.53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92.3</v>
      </c>
      <c r="L21" s="206">
        <v>9.61</v>
      </c>
      <c r="M21" s="206">
        <v>0</v>
      </c>
      <c r="N21" s="206">
        <v>28.47</v>
      </c>
      <c r="O21" s="206">
        <v>23.89</v>
      </c>
      <c r="P21" s="206">
        <v>52.18</v>
      </c>
      <c r="Q21" s="206">
        <v>1.51</v>
      </c>
      <c r="R21" s="206">
        <v>10.199999999999999</v>
      </c>
      <c r="S21" s="206">
        <v>6.61</v>
      </c>
      <c r="T21" s="206">
        <v>0</v>
      </c>
      <c r="U21" s="206">
        <v>265.10000000000002</v>
      </c>
      <c r="V21" s="206">
        <v>4.43</v>
      </c>
      <c r="W21" s="206">
        <v>8.1999999999999993</v>
      </c>
      <c r="X21" s="206">
        <v>36.020000000000003</v>
      </c>
      <c r="Y21" s="206">
        <v>0</v>
      </c>
      <c r="Z21" s="206">
        <v>64.78</v>
      </c>
      <c r="AA21" s="206">
        <v>19.53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92.3</v>
      </c>
      <c r="L22" s="206">
        <v>9.61</v>
      </c>
      <c r="M22" s="206">
        <v>0</v>
      </c>
      <c r="N22" s="206">
        <v>28.47</v>
      </c>
      <c r="O22" s="206">
        <v>23.89</v>
      </c>
      <c r="P22" s="206">
        <v>52.18</v>
      </c>
      <c r="Q22" s="206">
        <v>1.51</v>
      </c>
      <c r="R22" s="206">
        <v>10.199999999999999</v>
      </c>
      <c r="S22" s="206">
        <v>6.61</v>
      </c>
      <c r="T22" s="206">
        <v>0</v>
      </c>
      <c r="U22" s="206">
        <v>265.10000000000002</v>
      </c>
      <c r="V22" s="206">
        <v>4.43</v>
      </c>
      <c r="W22" s="206">
        <v>8.1999999999999993</v>
      </c>
      <c r="X22" s="206">
        <v>36.020000000000003</v>
      </c>
      <c r="Y22" s="206">
        <v>0</v>
      </c>
      <c r="Z22" s="206">
        <v>64.78</v>
      </c>
      <c r="AA22" s="206">
        <v>19.53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92.1</v>
      </c>
      <c r="L23" s="206">
        <v>9.61</v>
      </c>
      <c r="M23" s="206">
        <v>0</v>
      </c>
      <c r="N23" s="206">
        <v>28.47</v>
      </c>
      <c r="O23" s="206">
        <v>23.89</v>
      </c>
      <c r="P23" s="206">
        <v>52.18</v>
      </c>
      <c r="Q23" s="206">
        <v>1.51</v>
      </c>
      <c r="R23" s="206">
        <v>10.19</v>
      </c>
      <c r="S23" s="206">
        <v>6.61</v>
      </c>
      <c r="T23" s="206">
        <v>0</v>
      </c>
      <c r="U23" s="206">
        <v>265.10000000000002</v>
      </c>
      <c r="V23" s="206">
        <v>4.43</v>
      </c>
      <c r="W23" s="206">
        <v>8.1999999999999993</v>
      </c>
      <c r="X23" s="206">
        <v>36</v>
      </c>
      <c r="Y23" s="206">
        <v>0</v>
      </c>
      <c r="Z23" s="206">
        <v>64.78</v>
      </c>
      <c r="AA23" s="206">
        <v>19.53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92.1</v>
      </c>
      <c r="L24" s="206">
        <v>9.61</v>
      </c>
      <c r="M24" s="206">
        <v>0</v>
      </c>
      <c r="N24" s="206">
        <v>28.47</v>
      </c>
      <c r="O24" s="206">
        <v>23.89</v>
      </c>
      <c r="P24" s="206">
        <v>52.18</v>
      </c>
      <c r="Q24" s="206">
        <v>1.51</v>
      </c>
      <c r="R24" s="206">
        <v>10.19</v>
      </c>
      <c r="S24" s="206">
        <v>6.61</v>
      </c>
      <c r="T24" s="206">
        <v>0</v>
      </c>
      <c r="U24" s="206">
        <v>265.10000000000002</v>
      </c>
      <c r="V24" s="206">
        <v>4.43</v>
      </c>
      <c r="W24" s="206">
        <v>8.1999999999999993</v>
      </c>
      <c r="X24" s="206">
        <v>36.020000000000003</v>
      </c>
      <c r="Y24" s="206">
        <v>0</v>
      </c>
      <c r="Z24" s="206">
        <v>64.78</v>
      </c>
      <c r="AA24" s="206">
        <v>19.53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91.31</v>
      </c>
      <c r="L25" s="206">
        <v>9.61</v>
      </c>
      <c r="M25" s="206">
        <v>0</v>
      </c>
      <c r="N25" s="206">
        <v>28.47</v>
      </c>
      <c r="O25" s="206">
        <v>23.89</v>
      </c>
      <c r="P25" s="206">
        <v>52.18</v>
      </c>
      <c r="Q25" s="206">
        <v>1.45</v>
      </c>
      <c r="R25" s="206">
        <v>5.13</v>
      </c>
      <c r="S25" s="206">
        <v>6.35</v>
      </c>
      <c r="T25" s="206">
        <v>0</v>
      </c>
      <c r="U25" s="206">
        <v>265.10000000000002</v>
      </c>
      <c r="V25" s="206">
        <v>4.43</v>
      </c>
      <c r="W25" s="206">
        <v>7.97</v>
      </c>
      <c r="X25" s="206">
        <v>36.01</v>
      </c>
      <c r="Y25" s="206">
        <v>0</v>
      </c>
      <c r="Z25" s="206">
        <v>64.78</v>
      </c>
      <c r="AA25" s="206">
        <v>19.53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105.73</v>
      </c>
      <c r="L26" s="206">
        <v>9.61</v>
      </c>
      <c r="M26" s="206">
        <v>0</v>
      </c>
      <c r="N26" s="206">
        <v>28.47</v>
      </c>
      <c r="O26" s="206">
        <v>23.89</v>
      </c>
      <c r="P26" s="206">
        <v>52.18</v>
      </c>
      <c r="Q26" s="206">
        <v>1.45</v>
      </c>
      <c r="R26" s="206">
        <v>7.45</v>
      </c>
      <c r="S26" s="206">
        <v>6.35</v>
      </c>
      <c r="T26" s="206">
        <v>0</v>
      </c>
      <c r="U26" s="206">
        <v>265.10000000000002</v>
      </c>
      <c r="V26" s="206">
        <v>4.43</v>
      </c>
      <c r="W26" s="206">
        <v>7.97</v>
      </c>
      <c r="X26" s="206">
        <v>36.01</v>
      </c>
      <c r="Y26" s="206">
        <v>0</v>
      </c>
      <c r="Z26" s="206">
        <v>64.78</v>
      </c>
      <c r="AA26" s="206">
        <v>19.53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157.96</v>
      </c>
      <c r="L27" s="206">
        <v>20.93</v>
      </c>
      <c r="M27" s="206">
        <v>0</v>
      </c>
      <c r="N27" s="206">
        <v>28.47</v>
      </c>
      <c r="O27" s="206">
        <v>23.89</v>
      </c>
      <c r="P27" s="206">
        <v>52.18</v>
      </c>
      <c r="Q27" s="206">
        <v>1.45</v>
      </c>
      <c r="R27" s="206">
        <v>10.119999999999999</v>
      </c>
      <c r="S27" s="206">
        <v>6.35</v>
      </c>
      <c r="T27" s="206">
        <v>0</v>
      </c>
      <c r="U27" s="206">
        <v>262.36</v>
      </c>
      <c r="V27" s="206">
        <v>4.43</v>
      </c>
      <c r="W27" s="206">
        <v>7.97</v>
      </c>
      <c r="X27" s="206">
        <v>36.01</v>
      </c>
      <c r="Y27" s="206">
        <v>0</v>
      </c>
      <c r="Z27" s="206">
        <v>64.78</v>
      </c>
      <c r="AA27" s="206">
        <v>19.53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158.28</v>
      </c>
      <c r="L28" s="206">
        <v>20.93</v>
      </c>
      <c r="M28" s="206">
        <v>0</v>
      </c>
      <c r="N28" s="206">
        <v>28.47</v>
      </c>
      <c r="O28" s="206">
        <v>23.89</v>
      </c>
      <c r="P28" s="206">
        <v>52.18</v>
      </c>
      <c r="Q28" s="206">
        <v>1.45</v>
      </c>
      <c r="R28" s="206">
        <v>10.19</v>
      </c>
      <c r="S28" s="206">
        <v>6.35</v>
      </c>
      <c r="T28" s="206">
        <v>0</v>
      </c>
      <c r="U28" s="206">
        <v>262.36</v>
      </c>
      <c r="V28" s="206">
        <v>4.43</v>
      </c>
      <c r="W28" s="206">
        <v>7.97</v>
      </c>
      <c r="X28" s="206">
        <v>36.01</v>
      </c>
      <c r="Y28" s="206">
        <v>0</v>
      </c>
      <c r="Z28" s="206">
        <v>64.78</v>
      </c>
      <c r="AA28" s="206">
        <v>19.53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158.28</v>
      </c>
      <c r="L29" s="206">
        <v>20.93</v>
      </c>
      <c r="M29" s="206">
        <v>0</v>
      </c>
      <c r="N29" s="206">
        <v>28.47</v>
      </c>
      <c r="O29" s="206">
        <v>23.89</v>
      </c>
      <c r="P29" s="206">
        <v>52.18</v>
      </c>
      <c r="Q29" s="206">
        <v>1.45</v>
      </c>
      <c r="R29" s="206">
        <v>10.19</v>
      </c>
      <c r="S29" s="206">
        <v>5.53</v>
      </c>
      <c r="T29" s="206">
        <v>0</v>
      </c>
      <c r="U29" s="206">
        <v>262.36</v>
      </c>
      <c r="V29" s="206">
        <v>4.43</v>
      </c>
      <c r="W29" s="206">
        <v>8.5</v>
      </c>
      <c r="X29" s="206">
        <v>36.01</v>
      </c>
      <c r="Y29" s="206">
        <v>0</v>
      </c>
      <c r="Z29" s="206">
        <v>64.78</v>
      </c>
      <c r="AA29" s="206">
        <v>19.53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158.28</v>
      </c>
      <c r="L30" s="206">
        <v>20.93</v>
      </c>
      <c r="M30" s="206">
        <v>0</v>
      </c>
      <c r="N30" s="206">
        <v>28.47</v>
      </c>
      <c r="O30" s="206">
        <v>23.89</v>
      </c>
      <c r="P30" s="206">
        <v>52.18</v>
      </c>
      <c r="Q30" s="206">
        <v>1.45</v>
      </c>
      <c r="R30" s="206">
        <v>10.19</v>
      </c>
      <c r="S30" s="206">
        <v>6.35</v>
      </c>
      <c r="T30" s="206">
        <v>0</v>
      </c>
      <c r="U30" s="206">
        <v>262.36</v>
      </c>
      <c r="V30" s="206">
        <v>4.43</v>
      </c>
      <c r="W30" s="206">
        <v>8.5</v>
      </c>
      <c r="X30" s="206">
        <v>36.01</v>
      </c>
      <c r="Y30" s="206">
        <v>0</v>
      </c>
      <c r="Z30" s="206">
        <v>64.78</v>
      </c>
      <c r="AA30" s="206">
        <v>19.53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158.28</v>
      </c>
      <c r="L31" s="206">
        <v>20.93</v>
      </c>
      <c r="M31" s="206">
        <v>0</v>
      </c>
      <c r="N31" s="206">
        <v>28.47</v>
      </c>
      <c r="O31" s="206">
        <v>23.89</v>
      </c>
      <c r="P31" s="206">
        <v>52.18</v>
      </c>
      <c r="Q31" s="206">
        <v>1.45</v>
      </c>
      <c r="R31" s="206">
        <v>10.19</v>
      </c>
      <c r="S31" s="206">
        <v>6.35</v>
      </c>
      <c r="T31" s="206">
        <v>0</v>
      </c>
      <c r="U31" s="206">
        <v>259.8</v>
      </c>
      <c r="V31" s="206">
        <v>4.43</v>
      </c>
      <c r="W31" s="206">
        <v>8.5</v>
      </c>
      <c r="X31" s="206">
        <v>36.01</v>
      </c>
      <c r="Y31" s="206">
        <v>0</v>
      </c>
      <c r="Z31" s="206">
        <v>64.78</v>
      </c>
      <c r="AA31" s="206">
        <v>19.53</v>
      </c>
      <c r="AB31" s="206">
        <v>0</v>
      </c>
      <c r="AC31" s="206">
        <v>8.84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158.28</v>
      </c>
      <c r="L32" s="206">
        <v>20.93</v>
      </c>
      <c r="M32" s="206">
        <v>0</v>
      </c>
      <c r="N32" s="206">
        <v>28.47</v>
      </c>
      <c r="O32" s="206">
        <v>23.89</v>
      </c>
      <c r="P32" s="206">
        <v>52.18</v>
      </c>
      <c r="Q32" s="206">
        <v>1.45</v>
      </c>
      <c r="R32" s="206">
        <v>10.19</v>
      </c>
      <c r="S32" s="206">
        <v>6.35</v>
      </c>
      <c r="T32" s="206">
        <v>0</v>
      </c>
      <c r="U32" s="206">
        <v>259.8</v>
      </c>
      <c r="V32" s="206">
        <v>4.43</v>
      </c>
      <c r="W32" s="206">
        <v>8.5</v>
      </c>
      <c r="X32" s="206">
        <v>36.01</v>
      </c>
      <c r="Y32" s="206">
        <v>0</v>
      </c>
      <c r="Z32" s="206">
        <v>64.78</v>
      </c>
      <c r="AA32" s="206">
        <v>19.53</v>
      </c>
      <c r="AB32" s="206">
        <v>0</v>
      </c>
      <c r="AC32" s="206">
        <v>8.84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158.28</v>
      </c>
      <c r="L33" s="206">
        <v>20.93</v>
      </c>
      <c r="M33" s="206">
        <v>0</v>
      </c>
      <c r="N33" s="206">
        <v>28.47</v>
      </c>
      <c r="O33" s="206">
        <v>23.89</v>
      </c>
      <c r="P33" s="206">
        <v>52.18</v>
      </c>
      <c r="Q33" s="206">
        <v>1.45</v>
      </c>
      <c r="R33" s="206">
        <v>10.19</v>
      </c>
      <c r="S33" s="206">
        <v>6.35</v>
      </c>
      <c r="T33" s="206">
        <v>0</v>
      </c>
      <c r="U33" s="206">
        <v>259.8</v>
      </c>
      <c r="V33" s="206">
        <v>4.43</v>
      </c>
      <c r="W33" s="206">
        <v>8.5</v>
      </c>
      <c r="X33" s="206">
        <v>36.01</v>
      </c>
      <c r="Y33" s="206">
        <v>0</v>
      </c>
      <c r="Z33" s="206">
        <v>64.78</v>
      </c>
      <c r="AA33" s="206">
        <v>19.53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158.28</v>
      </c>
      <c r="L34" s="206">
        <v>20.93</v>
      </c>
      <c r="M34" s="206">
        <v>0</v>
      </c>
      <c r="N34" s="206">
        <v>28.47</v>
      </c>
      <c r="O34" s="206">
        <v>23.89</v>
      </c>
      <c r="P34" s="206">
        <v>52.18</v>
      </c>
      <c r="Q34" s="206">
        <v>1.45</v>
      </c>
      <c r="R34" s="206">
        <v>10.19</v>
      </c>
      <c r="S34" s="206">
        <v>6.35</v>
      </c>
      <c r="T34" s="206">
        <v>0</v>
      </c>
      <c r="U34" s="206">
        <v>259.8</v>
      </c>
      <c r="V34" s="206">
        <v>4.43</v>
      </c>
      <c r="W34" s="206">
        <v>8.5</v>
      </c>
      <c r="X34" s="206">
        <v>36.01</v>
      </c>
      <c r="Y34" s="206">
        <v>0</v>
      </c>
      <c r="Z34" s="206">
        <v>64.78</v>
      </c>
      <c r="AA34" s="206">
        <v>19.53</v>
      </c>
      <c r="AB34" s="206">
        <v>0</v>
      </c>
      <c r="AC34" s="206">
        <v>8.84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158.28</v>
      </c>
      <c r="L35" s="206">
        <v>20.93</v>
      </c>
      <c r="M35" s="206">
        <v>0</v>
      </c>
      <c r="N35" s="206">
        <v>28.47</v>
      </c>
      <c r="O35" s="206">
        <v>23.89</v>
      </c>
      <c r="P35" s="206">
        <v>52.18</v>
      </c>
      <c r="Q35" s="206">
        <v>1.45</v>
      </c>
      <c r="R35" s="206">
        <v>10.19</v>
      </c>
      <c r="S35" s="206">
        <v>6.35</v>
      </c>
      <c r="T35" s="206">
        <v>0</v>
      </c>
      <c r="U35" s="206">
        <v>259.8</v>
      </c>
      <c r="V35" s="206">
        <v>4.43</v>
      </c>
      <c r="W35" s="206">
        <v>8.5</v>
      </c>
      <c r="X35" s="206">
        <v>36.01</v>
      </c>
      <c r="Y35" s="206">
        <v>0</v>
      </c>
      <c r="Z35" s="206">
        <v>64.78</v>
      </c>
      <c r="AA35" s="206">
        <v>19.53</v>
      </c>
      <c r="AB35" s="206">
        <v>0</v>
      </c>
      <c r="AC35" s="206">
        <v>8.84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16.850000000000001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158.28</v>
      </c>
      <c r="L36" s="206">
        <v>20.93</v>
      </c>
      <c r="M36" s="206">
        <v>0</v>
      </c>
      <c r="N36" s="206">
        <v>28.47</v>
      </c>
      <c r="O36" s="206">
        <v>23.89</v>
      </c>
      <c r="P36" s="206">
        <v>52.18</v>
      </c>
      <c r="Q36" s="206">
        <v>1.45</v>
      </c>
      <c r="R36" s="206">
        <v>10.19</v>
      </c>
      <c r="S36" s="206">
        <v>6.35</v>
      </c>
      <c r="T36" s="206">
        <v>0</v>
      </c>
      <c r="U36" s="206">
        <v>259.8</v>
      </c>
      <c r="V36" s="206">
        <v>4.43</v>
      </c>
      <c r="W36" s="206">
        <v>8.5</v>
      </c>
      <c r="X36" s="206">
        <v>36.01</v>
      </c>
      <c r="Y36" s="206">
        <v>0</v>
      </c>
      <c r="Z36" s="206">
        <v>64.78</v>
      </c>
      <c r="AA36" s="206">
        <v>19.53</v>
      </c>
      <c r="AB36" s="206">
        <v>0</v>
      </c>
      <c r="AC36" s="206">
        <v>8.84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16.850000000000001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158.28</v>
      </c>
      <c r="L37" s="206">
        <v>20.93</v>
      </c>
      <c r="M37" s="206">
        <v>0</v>
      </c>
      <c r="N37" s="206">
        <v>28.47</v>
      </c>
      <c r="O37" s="206">
        <v>23.89</v>
      </c>
      <c r="P37" s="206">
        <v>52.18</v>
      </c>
      <c r="Q37" s="206">
        <v>1.45</v>
      </c>
      <c r="R37" s="206">
        <v>10.19</v>
      </c>
      <c r="S37" s="206">
        <v>6.35</v>
      </c>
      <c r="T37" s="206">
        <v>0</v>
      </c>
      <c r="U37" s="206">
        <v>259.8</v>
      </c>
      <c r="V37" s="206">
        <v>4.43</v>
      </c>
      <c r="W37" s="206">
        <v>8.5</v>
      </c>
      <c r="X37" s="206">
        <v>36.01</v>
      </c>
      <c r="Y37" s="206">
        <v>0</v>
      </c>
      <c r="Z37" s="206">
        <v>64.78</v>
      </c>
      <c r="AA37" s="206">
        <v>19.53</v>
      </c>
      <c r="AB37" s="206">
        <v>0</v>
      </c>
      <c r="AC37" s="206">
        <v>19.11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16.850000000000001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158.28</v>
      </c>
      <c r="L38" s="206">
        <v>20.93</v>
      </c>
      <c r="M38" s="206">
        <v>0</v>
      </c>
      <c r="N38" s="206">
        <v>28.47</v>
      </c>
      <c r="O38" s="206">
        <v>23.89</v>
      </c>
      <c r="P38" s="206">
        <v>52.18</v>
      </c>
      <c r="Q38" s="206">
        <v>1.45</v>
      </c>
      <c r="R38" s="206">
        <v>10.19</v>
      </c>
      <c r="S38" s="206">
        <v>6.35</v>
      </c>
      <c r="T38" s="206">
        <v>0</v>
      </c>
      <c r="U38" s="206">
        <v>259.8</v>
      </c>
      <c r="V38" s="206">
        <v>4.43</v>
      </c>
      <c r="W38" s="206">
        <v>8.5</v>
      </c>
      <c r="X38" s="206">
        <v>36.01</v>
      </c>
      <c r="Y38" s="206">
        <v>0</v>
      </c>
      <c r="Z38" s="206">
        <v>64.78</v>
      </c>
      <c r="AA38" s="206">
        <v>19.53</v>
      </c>
      <c r="AB38" s="206">
        <v>0</v>
      </c>
      <c r="AC38" s="206">
        <v>19.11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16.850000000000001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158.28</v>
      </c>
      <c r="L39" s="206">
        <v>20.93</v>
      </c>
      <c r="M39" s="206">
        <v>0</v>
      </c>
      <c r="N39" s="206">
        <v>28.47</v>
      </c>
      <c r="O39" s="206">
        <v>23.89</v>
      </c>
      <c r="P39" s="206">
        <v>52.18</v>
      </c>
      <c r="Q39" s="206">
        <v>1.45</v>
      </c>
      <c r="R39" s="206">
        <v>10.19</v>
      </c>
      <c r="S39" s="206">
        <v>6.35</v>
      </c>
      <c r="T39" s="206">
        <v>0</v>
      </c>
      <c r="U39" s="206">
        <v>259.8</v>
      </c>
      <c r="V39" s="206">
        <v>4.43</v>
      </c>
      <c r="W39" s="206">
        <v>8.5</v>
      </c>
      <c r="X39" s="206">
        <v>36.01</v>
      </c>
      <c r="Y39" s="206">
        <v>0</v>
      </c>
      <c r="Z39" s="206">
        <v>64.78</v>
      </c>
      <c r="AA39" s="206">
        <v>19.53</v>
      </c>
      <c r="AB39" s="206">
        <v>0</v>
      </c>
      <c r="AC39" s="206">
        <v>19.11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85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16.850000000000001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158.28</v>
      </c>
      <c r="L40" s="206">
        <v>20.93</v>
      </c>
      <c r="M40" s="206">
        <v>0</v>
      </c>
      <c r="N40" s="206">
        <v>28.47</v>
      </c>
      <c r="O40" s="206">
        <v>23.89</v>
      </c>
      <c r="P40" s="206">
        <v>52.18</v>
      </c>
      <c r="Q40" s="206">
        <v>1.45</v>
      </c>
      <c r="R40" s="206">
        <v>10.19</v>
      </c>
      <c r="S40" s="206">
        <v>6.35</v>
      </c>
      <c r="T40" s="206">
        <v>0</v>
      </c>
      <c r="U40" s="206">
        <v>259.8</v>
      </c>
      <c r="V40" s="206">
        <v>4.43</v>
      </c>
      <c r="W40" s="206">
        <v>8.5</v>
      </c>
      <c r="X40" s="206">
        <v>36.01</v>
      </c>
      <c r="Y40" s="206">
        <v>0</v>
      </c>
      <c r="Z40" s="206">
        <v>64.78</v>
      </c>
      <c r="AA40" s="206">
        <v>19.53</v>
      </c>
      <c r="AB40" s="206">
        <v>0</v>
      </c>
      <c r="AC40" s="206">
        <v>19.11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85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16.850000000000001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158.28</v>
      </c>
      <c r="L41" s="206">
        <v>20.93</v>
      </c>
      <c r="M41" s="206">
        <v>0</v>
      </c>
      <c r="N41" s="206">
        <v>28.47</v>
      </c>
      <c r="O41" s="206">
        <v>23.89</v>
      </c>
      <c r="P41" s="206">
        <v>52.18</v>
      </c>
      <c r="Q41" s="206">
        <v>1.45</v>
      </c>
      <c r="R41" s="206">
        <v>10.19</v>
      </c>
      <c r="S41" s="206">
        <v>6.35</v>
      </c>
      <c r="T41" s="206">
        <v>0</v>
      </c>
      <c r="U41" s="206">
        <v>259.8</v>
      </c>
      <c r="V41" s="206">
        <v>4.43</v>
      </c>
      <c r="W41" s="206">
        <v>8.5</v>
      </c>
      <c r="X41" s="206">
        <v>36.01</v>
      </c>
      <c r="Y41" s="206">
        <v>0</v>
      </c>
      <c r="Z41" s="206">
        <v>64.78</v>
      </c>
      <c r="AA41" s="206">
        <v>19.53</v>
      </c>
      <c r="AB41" s="206">
        <v>0</v>
      </c>
      <c r="AC41" s="206">
        <v>19.11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85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16.850000000000001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158.28</v>
      </c>
      <c r="L42" s="206">
        <v>20.93</v>
      </c>
      <c r="M42" s="206">
        <v>0</v>
      </c>
      <c r="N42" s="206">
        <v>28.47</v>
      </c>
      <c r="O42" s="206">
        <v>23.89</v>
      </c>
      <c r="P42" s="206">
        <v>52.18</v>
      </c>
      <c r="Q42" s="206">
        <v>1.45</v>
      </c>
      <c r="R42" s="206">
        <v>10.19</v>
      </c>
      <c r="S42" s="206">
        <v>6.35</v>
      </c>
      <c r="T42" s="206">
        <v>0</v>
      </c>
      <c r="U42" s="206">
        <v>259.8</v>
      </c>
      <c r="V42" s="206">
        <v>4.43</v>
      </c>
      <c r="W42" s="206">
        <v>8.5</v>
      </c>
      <c r="X42" s="206">
        <v>36.01</v>
      </c>
      <c r="Y42" s="206">
        <v>0</v>
      </c>
      <c r="Z42" s="206">
        <v>64.78</v>
      </c>
      <c r="AA42" s="206">
        <v>19.53</v>
      </c>
      <c r="AB42" s="206">
        <v>0</v>
      </c>
      <c r="AC42" s="206">
        <v>18.62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85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16.850000000000001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158.28</v>
      </c>
      <c r="L43" s="206">
        <v>20.93</v>
      </c>
      <c r="M43" s="206">
        <v>0</v>
      </c>
      <c r="N43" s="206">
        <v>28.47</v>
      </c>
      <c r="O43" s="206">
        <v>23.89</v>
      </c>
      <c r="P43" s="206">
        <v>52.18</v>
      </c>
      <c r="Q43" s="206">
        <v>1.45</v>
      </c>
      <c r="R43" s="206">
        <v>10.19</v>
      </c>
      <c r="S43" s="206">
        <v>6.35</v>
      </c>
      <c r="T43" s="206">
        <v>0</v>
      </c>
      <c r="U43" s="206">
        <v>259.8</v>
      </c>
      <c r="V43" s="206">
        <v>4.43</v>
      </c>
      <c r="W43" s="206">
        <v>8.5</v>
      </c>
      <c r="X43" s="206">
        <v>36.01</v>
      </c>
      <c r="Y43" s="206">
        <v>0</v>
      </c>
      <c r="Z43" s="206">
        <v>64.78</v>
      </c>
      <c r="AA43" s="206">
        <v>19.53</v>
      </c>
      <c r="AB43" s="206">
        <v>0</v>
      </c>
      <c r="AC43" s="206">
        <v>18.62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85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16.850000000000001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158.28</v>
      </c>
      <c r="L44" s="206">
        <v>20.93</v>
      </c>
      <c r="M44" s="206">
        <v>0</v>
      </c>
      <c r="N44" s="206">
        <v>28.47</v>
      </c>
      <c r="O44" s="206">
        <v>23.89</v>
      </c>
      <c r="P44" s="206">
        <v>52.18</v>
      </c>
      <c r="Q44" s="206">
        <v>1.45</v>
      </c>
      <c r="R44" s="206">
        <v>10.19</v>
      </c>
      <c r="S44" s="206">
        <v>6.35</v>
      </c>
      <c r="T44" s="206">
        <v>0</v>
      </c>
      <c r="U44" s="206">
        <v>259.8</v>
      </c>
      <c r="V44" s="206">
        <v>4.43</v>
      </c>
      <c r="W44" s="206">
        <v>8.5</v>
      </c>
      <c r="X44" s="206">
        <v>36.01</v>
      </c>
      <c r="Y44" s="206">
        <v>0</v>
      </c>
      <c r="Z44" s="206">
        <v>64.78</v>
      </c>
      <c r="AA44" s="206">
        <v>19.53</v>
      </c>
      <c r="AB44" s="206">
        <v>0</v>
      </c>
      <c r="AC44" s="206">
        <v>18.62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85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16.850000000000001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158.28</v>
      </c>
      <c r="L45" s="206">
        <v>20.93</v>
      </c>
      <c r="M45" s="206">
        <v>0</v>
      </c>
      <c r="N45" s="206">
        <v>28.47</v>
      </c>
      <c r="O45" s="206">
        <v>23.89</v>
      </c>
      <c r="P45" s="206">
        <v>52.18</v>
      </c>
      <c r="Q45" s="206">
        <v>1.45</v>
      </c>
      <c r="R45" s="206">
        <v>10.19</v>
      </c>
      <c r="S45" s="206">
        <v>6.35</v>
      </c>
      <c r="T45" s="206">
        <v>0</v>
      </c>
      <c r="U45" s="206">
        <v>259.8</v>
      </c>
      <c r="V45" s="206">
        <v>4.43</v>
      </c>
      <c r="W45" s="206">
        <v>8.5</v>
      </c>
      <c r="X45" s="206">
        <v>36.01</v>
      </c>
      <c r="Y45" s="206">
        <v>0</v>
      </c>
      <c r="Z45" s="206">
        <v>64.78</v>
      </c>
      <c r="AA45" s="206">
        <v>19.53</v>
      </c>
      <c r="AB45" s="206">
        <v>0</v>
      </c>
      <c r="AC45" s="206">
        <v>18.62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85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16.850000000000001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158.28</v>
      </c>
      <c r="L46" s="206">
        <v>20.93</v>
      </c>
      <c r="M46" s="206">
        <v>0</v>
      </c>
      <c r="N46" s="206">
        <v>28.47</v>
      </c>
      <c r="O46" s="206">
        <v>23.89</v>
      </c>
      <c r="P46" s="206">
        <v>52.18</v>
      </c>
      <c r="Q46" s="206">
        <v>1.45</v>
      </c>
      <c r="R46" s="206">
        <v>10.19</v>
      </c>
      <c r="S46" s="206">
        <v>6.35</v>
      </c>
      <c r="T46" s="206">
        <v>0</v>
      </c>
      <c r="U46" s="206">
        <v>259.8</v>
      </c>
      <c r="V46" s="206">
        <v>4.43</v>
      </c>
      <c r="W46" s="206">
        <v>8.5</v>
      </c>
      <c r="X46" s="206">
        <v>36.01</v>
      </c>
      <c r="Y46" s="206">
        <v>0</v>
      </c>
      <c r="Z46" s="206">
        <v>64.78</v>
      </c>
      <c r="AA46" s="206">
        <v>19.53</v>
      </c>
      <c r="AB46" s="206">
        <v>0</v>
      </c>
      <c r="AC46" s="206">
        <v>18.62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85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16.850000000000001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158.28</v>
      </c>
      <c r="L47" s="206">
        <v>20.93</v>
      </c>
      <c r="M47" s="206">
        <v>0</v>
      </c>
      <c r="N47" s="206">
        <v>28.47</v>
      </c>
      <c r="O47" s="206">
        <v>23.89</v>
      </c>
      <c r="P47" s="206">
        <v>52.18</v>
      </c>
      <c r="Q47" s="206">
        <v>1.45</v>
      </c>
      <c r="R47" s="206">
        <v>10.19</v>
      </c>
      <c r="S47" s="206">
        <v>6.35</v>
      </c>
      <c r="T47" s="206">
        <v>0</v>
      </c>
      <c r="U47" s="206">
        <v>259.8</v>
      </c>
      <c r="V47" s="206">
        <v>4.43</v>
      </c>
      <c r="W47" s="206">
        <v>8.5</v>
      </c>
      <c r="X47" s="206">
        <v>36.01</v>
      </c>
      <c r="Y47" s="206">
        <v>0</v>
      </c>
      <c r="Z47" s="206">
        <v>64.78</v>
      </c>
      <c r="AA47" s="206">
        <v>19.53</v>
      </c>
      <c r="AB47" s="206">
        <v>0</v>
      </c>
      <c r="AC47" s="206">
        <v>18.62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85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16.850000000000001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158.28</v>
      </c>
      <c r="L48" s="206">
        <v>20.93</v>
      </c>
      <c r="M48" s="206">
        <v>0</v>
      </c>
      <c r="N48" s="206">
        <v>28.47</v>
      </c>
      <c r="O48" s="206">
        <v>23.89</v>
      </c>
      <c r="P48" s="206">
        <v>52.18</v>
      </c>
      <c r="Q48" s="206">
        <v>1.45</v>
      </c>
      <c r="R48" s="206">
        <v>10.19</v>
      </c>
      <c r="S48" s="206">
        <v>6.35</v>
      </c>
      <c r="T48" s="206">
        <v>0</v>
      </c>
      <c r="U48" s="206">
        <v>259.8</v>
      </c>
      <c r="V48" s="206">
        <v>4.43</v>
      </c>
      <c r="W48" s="206">
        <v>8.5</v>
      </c>
      <c r="X48" s="206">
        <v>36.01</v>
      </c>
      <c r="Y48" s="206">
        <v>0</v>
      </c>
      <c r="Z48" s="206">
        <v>64.78</v>
      </c>
      <c r="AA48" s="206">
        <v>19.53</v>
      </c>
      <c r="AB48" s="206">
        <v>0</v>
      </c>
      <c r="AC48" s="206">
        <v>18.62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85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16.850000000000001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158.28</v>
      </c>
      <c r="L49" s="206">
        <v>20.93</v>
      </c>
      <c r="M49" s="206">
        <v>0</v>
      </c>
      <c r="N49" s="206">
        <v>28.47</v>
      </c>
      <c r="O49" s="206">
        <v>23.89</v>
      </c>
      <c r="P49" s="206">
        <v>52.18</v>
      </c>
      <c r="Q49" s="206">
        <v>1.45</v>
      </c>
      <c r="R49" s="206">
        <v>10.19</v>
      </c>
      <c r="S49" s="206">
        <v>6.35</v>
      </c>
      <c r="T49" s="206">
        <v>0</v>
      </c>
      <c r="U49" s="206">
        <v>259.8</v>
      </c>
      <c r="V49" s="206">
        <v>4.43</v>
      </c>
      <c r="W49" s="206">
        <v>8.5</v>
      </c>
      <c r="X49" s="206">
        <v>36.01</v>
      </c>
      <c r="Y49" s="206">
        <v>0</v>
      </c>
      <c r="Z49" s="206">
        <v>64.78</v>
      </c>
      <c r="AA49" s="206">
        <v>19.53</v>
      </c>
      <c r="AB49" s="206">
        <v>0</v>
      </c>
      <c r="AC49" s="206">
        <v>18.62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85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16.850000000000001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158.28</v>
      </c>
      <c r="L50" s="206">
        <v>20.93</v>
      </c>
      <c r="M50" s="206">
        <v>0</v>
      </c>
      <c r="N50" s="206">
        <v>28.47</v>
      </c>
      <c r="O50" s="206">
        <v>23.89</v>
      </c>
      <c r="P50" s="206">
        <v>52.18</v>
      </c>
      <c r="Q50" s="206">
        <v>1.45</v>
      </c>
      <c r="R50" s="206">
        <v>10.19</v>
      </c>
      <c r="S50" s="206">
        <v>6.35</v>
      </c>
      <c r="T50" s="206">
        <v>0</v>
      </c>
      <c r="U50" s="206">
        <v>259.8</v>
      </c>
      <c r="V50" s="206">
        <v>4.43</v>
      </c>
      <c r="W50" s="206">
        <v>8.5</v>
      </c>
      <c r="X50" s="206">
        <v>36.01</v>
      </c>
      <c r="Y50" s="206">
        <v>0</v>
      </c>
      <c r="Z50" s="206">
        <v>64.78</v>
      </c>
      <c r="AA50" s="206">
        <v>19.53</v>
      </c>
      <c r="AB50" s="206">
        <v>0</v>
      </c>
      <c r="AC50" s="206">
        <v>18.62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85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16.850000000000001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158.22</v>
      </c>
      <c r="L51" s="206">
        <v>20.93</v>
      </c>
      <c r="M51" s="206">
        <v>0</v>
      </c>
      <c r="N51" s="206">
        <v>28.47</v>
      </c>
      <c r="O51" s="206">
        <v>23.89</v>
      </c>
      <c r="P51" s="206">
        <v>52.18</v>
      </c>
      <c r="Q51" s="206">
        <v>1.47</v>
      </c>
      <c r="R51" s="206">
        <v>10.19</v>
      </c>
      <c r="S51" s="206">
        <v>6.35</v>
      </c>
      <c r="T51" s="206">
        <v>0</v>
      </c>
      <c r="U51" s="206">
        <v>261.39999999999998</v>
      </c>
      <c r="V51" s="206">
        <v>4.43</v>
      </c>
      <c r="W51" s="206">
        <v>8.5</v>
      </c>
      <c r="X51" s="206">
        <v>36.01</v>
      </c>
      <c r="Y51" s="206">
        <v>0</v>
      </c>
      <c r="Z51" s="206">
        <v>64.78</v>
      </c>
      <c r="AA51" s="206">
        <v>19.53</v>
      </c>
      <c r="AB51" s="206">
        <v>0</v>
      </c>
      <c r="AC51" s="206">
        <v>8.65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16.850000000000001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158.22</v>
      </c>
      <c r="L52" s="206">
        <v>20.93</v>
      </c>
      <c r="M52" s="206">
        <v>0</v>
      </c>
      <c r="N52" s="206">
        <v>28.47</v>
      </c>
      <c r="O52" s="206">
        <v>23.89</v>
      </c>
      <c r="P52" s="206">
        <v>52.18</v>
      </c>
      <c r="Q52" s="206">
        <v>1.47</v>
      </c>
      <c r="R52" s="206">
        <v>10.19</v>
      </c>
      <c r="S52" s="206">
        <v>6.35</v>
      </c>
      <c r="T52" s="206">
        <v>0</v>
      </c>
      <c r="U52" s="206">
        <v>261.51</v>
      </c>
      <c r="V52" s="206">
        <v>4.43</v>
      </c>
      <c r="W52" s="206">
        <v>8.5</v>
      </c>
      <c r="X52" s="206">
        <v>36.01</v>
      </c>
      <c r="Y52" s="206">
        <v>0</v>
      </c>
      <c r="Z52" s="206">
        <v>64.78</v>
      </c>
      <c r="AA52" s="206">
        <v>19.53</v>
      </c>
      <c r="AB52" s="206">
        <v>0</v>
      </c>
      <c r="AC52" s="206">
        <v>8.42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16.850000000000001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158.22</v>
      </c>
      <c r="L53" s="206">
        <v>20.93</v>
      </c>
      <c r="M53" s="206">
        <v>0</v>
      </c>
      <c r="N53" s="206">
        <v>28.47</v>
      </c>
      <c r="O53" s="206">
        <v>23.89</v>
      </c>
      <c r="P53" s="206">
        <v>52.18</v>
      </c>
      <c r="Q53" s="206">
        <v>1.47</v>
      </c>
      <c r="R53" s="206">
        <v>10.19</v>
      </c>
      <c r="S53" s="206">
        <v>6.35</v>
      </c>
      <c r="T53" s="206">
        <v>0</v>
      </c>
      <c r="U53" s="206">
        <v>261.51</v>
      </c>
      <c r="V53" s="206">
        <v>4.43</v>
      </c>
      <c r="W53" s="206">
        <v>8.5</v>
      </c>
      <c r="X53" s="206">
        <v>36.01</v>
      </c>
      <c r="Y53" s="206">
        <v>0</v>
      </c>
      <c r="Z53" s="206">
        <v>64.78</v>
      </c>
      <c r="AA53" s="206">
        <v>19.53</v>
      </c>
      <c r="AB53" s="206">
        <v>0</v>
      </c>
      <c r="AC53" s="206">
        <v>8.42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16.850000000000001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158.22</v>
      </c>
      <c r="L54" s="206">
        <v>20.93</v>
      </c>
      <c r="M54" s="206">
        <v>0</v>
      </c>
      <c r="N54" s="206">
        <v>28.47</v>
      </c>
      <c r="O54" s="206">
        <v>23.89</v>
      </c>
      <c r="P54" s="206">
        <v>52.18</v>
      </c>
      <c r="Q54" s="206">
        <v>1.47</v>
      </c>
      <c r="R54" s="206">
        <v>10.19</v>
      </c>
      <c r="S54" s="206">
        <v>6.35</v>
      </c>
      <c r="T54" s="206">
        <v>0</v>
      </c>
      <c r="U54" s="206">
        <v>261.51</v>
      </c>
      <c r="V54" s="206">
        <v>4.43</v>
      </c>
      <c r="W54" s="206">
        <v>8.5</v>
      </c>
      <c r="X54" s="206">
        <v>36.01</v>
      </c>
      <c r="Y54" s="206">
        <v>0</v>
      </c>
      <c r="Z54" s="206">
        <v>64.78</v>
      </c>
      <c r="AA54" s="206">
        <v>19.53</v>
      </c>
      <c r="AB54" s="206">
        <v>0</v>
      </c>
      <c r="AC54" s="206">
        <v>8.42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16.850000000000001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121.43</v>
      </c>
      <c r="L55" s="206">
        <v>10</v>
      </c>
      <c r="M55" s="206">
        <v>0</v>
      </c>
      <c r="N55" s="206">
        <v>28.47</v>
      </c>
      <c r="O55" s="206">
        <v>23.89</v>
      </c>
      <c r="P55" s="206">
        <v>52.18</v>
      </c>
      <c r="Q55" s="206">
        <v>1.47</v>
      </c>
      <c r="R55" s="206">
        <v>10.19</v>
      </c>
      <c r="S55" s="206">
        <v>6.35</v>
      </c>
      <c r="T55" s="206">
        <v>0</v>
      </c>
      <c r="U55" s="206">
        <v>261.51</v>
      </c>
      <c r="V55" s="206">
        <v>4.43</v>
      </c>
      <c r="W55" s="206">
        <v>8.5</v>
      </c>
      <c r="X55" s="206">
        <v>36.01</v>
      </c>
      <c r="Y55" s="206">
        <v>0</v>
      </c>
      <c r="Z55" s="206">
        <v>64.78</v>
      </c>
      <c r="AA55" s="206">
        <v>19.53</v>
      </c>
      <c r="AB55" s="206">
        <v>0</v>
      </c>
      <c r="AC55" s="206">
        <v>8.42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16.850000000000001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99.97</v>
      </c>
      <c r="L56" s="206">
        <v>10</v>
      </c>
      <c r="M56" s="206">
        <v>0</v>
      </c>
      <c r="N56" s="206">
        <v>28.47</v>
      </c>
      <c r="O56" s="206">
        <v>23.89</v>
      </c>
      <c r="P56" s="206">
        <v>52.18</v>
      </c>
      <c r="Q56" s="206">
        <v>1.47</v>
      </c>
      <c r="R56" s="206">
        <v>10.19</v>
      </c>
      <c r="S56" s="206">
        <v>6.35</v>
      </c>
      <c r="T56" s="206">
        <v>0</v>
      </c>
      <c r="U56" s="206">
        <v>261.51</v>
      </c>
      <c r="V56" s="206">
        <v>4.43</v>
      </c>
      <c r="W56" s="206">
        <v>8.5</v>
      </c>
      <c r="X56" s="206">
        <v>36.01</v>
      </c>
      <c r="Y56" s="206">
        <v>0</v>
      </c>
      <c r="Z56" s="206">
        <v>64.78</v>
      </c>
      <c r="AA56" s="206">
        <v>19.53</v>
      </c>
      <c r="AB56" s="206">
        <v>0</v>
      </c>
      <c r="AC56" s="206">
        <v>8.42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48.58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16.850000000000001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79.97</v>
      </c>
      <c r="L57" s="206">
        <v>10</v>
      </c>
      <c r="M57" s="206">
        <v>0</v>
      </c>
      <c r="N57" s="206">
        <v>28.47</v>
      </c>
      <c r="O57" s="206">
        <v>23.89</v>
      </c>
      <c r="P57" s="206">
        <v>52.18</v>
      </c>
      <c r="Q57" s="206">
        <v>1.47</v>
      </c>
      <c r="R57" s="206">
        <v>10.19</v>
      </c>
      <c r="S57" s="206">
        <v>6.35</v>
      </c>
      <c r="T57" s="206">
        <v>0</v>
      </c>
      <c r="U57" s="206">
        <v>261.51</v>
      </c>
      <c r="V57" s="206">
        <v>4.43</v>
      </c>
      <c r="W57" s="206">
        <v>8.5</v>
      </c>
      <c r="X57" s="206">
        <v>36.01</v>
      </c>
      <c r="Y57" s="206">
        <v>0</v>
      </c>
      <c r="Z57" s="206">
        <v>64.78</v>
      </c>
      <c r="AA57" s="206">
        <v>19.53</v>
      </c>
      <c r="AB57" s="206">
        <v>0</v>
      </c>
      <c r="AC57" s="206">
        <v>8.42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48.58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16.850000000000001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79.97</v>
      </c>
      <c r="L58" s="206">
        <v>10</v>
      </c>
      <c r="M58" s="206">
        <v>0</v>
      </c>
      <c r="N58" s="206">
        <v>28.47</v>
      </c>
      <c r="O58" s="206">
        <v>23.89</v>
      </c>
      <c r="P58" s="206">
        <v>52.18</v>
      </c>
      <c r="Q58" s="206">
        <v>1.47</v>
      </c>
      <c r="R58" s="206">
        <v>10.19</v>
      </c>
      <c r="S58" s="206">
        <v>6.35</v>
      </c>
      <c r="T58" s="206">
        <v>0</v>
      </c>
      <c r="U58" s="206">
        <v>261.51</v>
      </c>
      <c r="V58" s="206">
        <v>4.43</v>
      </c>
      <c r="W58" s="206">
        <v>8.5</v>
      </c>
      <c r="X58" s="206">
        <v>36.01</v>
      </c>
      <c r="Y58" s="206">
        <v>0</v>
      </c>
      <c r="Z58" s="206">
        <v>64.78</v>
      </c>
      <c r="AA58" s="206">
        <v>19.53</v>
      </c>
      <c r="AB58" s="206">
        <v>0</v>
      </c>
      <c r="AC58" s="206">
        <v>8.42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48.58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16.850000000000001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124.76</v>
      </c>
      <c r="L59" s="206">
        <v>10</v>
      </c>
      <c r="M59" s="206">
        <v>0</v>
      </c>
      <c r="N59" s="206">
        <v>28.47</v>
      </c>
      <c r="O59" s="206">
        <v>23.89</v>
      </c>
      <c r="P59" s="206">
        <v>52.18</v>
      </c>
      <c r="Q59" s="206">
        <v>1.47</v>
      </c>
      <c r="R59" s="206">
        <v>10.19</v>
      </c>
      <c r="S59" s="206">
        <v>6.35</v>
      </c>
      <c r="T59" s="206">
        <v>0</v>
      </c>
      <c r="U59" s="206">
        <v>263.82</v>
      </c>
      <c r="V59" s="206">
        <v>4.43</v>
      </c>
      <c r="W59" s="206">
        <v>8.5</v>
      </c>
      <c r="X59" s="206">
        <v>36.01</v>
      </c>
      <c r="Y59" s="206">
        <v>0</v>
      </c>
      <c r="Z59" s="206">
        <v>64.78</v>
      </c>
      <c r="AA59" s="206">
        <v>19.53</v>
      </c>
      <c r="AB59" s="206">
        <v>0</v>
      </c>
      <c r="AC59" s="206">
        <v>8.42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16.850000000000001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109.96</v>
      </c>
      <c r="L60" s="206">
        <v>10</v>
      </c>
      <c r="M60" s="206">
        <v>0</v>
      </c>
      <c r="N60" s="206">
        <v>28.47</v>
      </c>
      <c r="O60" s="206">
        <v>23.89</v>
      </c>
      <c r="P60" s="206">
        <v>52.18</v>
      </c>
      <c r="Q60" s="206">
        <v>1.47</v>
      </c>
      <c r="R60" s="206">
        <v>10.19</v>
      </c>
      <c r="S60" s="206">
        <v>6.35</v>
      </c>
      <c r="T60" s="206">
        <v>0</v>
      </c>
      <c r="U60" s="206">
        <v>264.08</v>
      </c>
      <c r="V60" s="206">
        <v>4.43</v>
      </c>
      <c r="W60" s="206">
        <v>8.5</v>
      </c>
      <c r="X60" s="206">
        <v>36.01</v>
      </c>
      <c r="Y60" s="206">
        <v>0</v>
      </c>
      <c r="Z60" s="206">
        <v>64.78</v>
      </c>
      <c r="AA60" s="206">
        <v>19.53</v>
      </c>
      <c r="AB60" s="206">
        <v>0</v>
      </c>
      <c r="AC60" s="206">
        <v>8.42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16.850000000000001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109.96</v>
      </c>
      <c r="L61" s="206">
        <v>10</v>
      </c>
      <c r="M61" s="206">
        <v>0</v>
      </c>
      <c r="N61" s="206">
        <v>28.47</v>
      </c>
      <c r="O61" s="206">
        <v>23.89</v>
      </c>
      <c r="P61" s="206">
        <v>52.18</v>
      </c>
      <c r="Q61" s="206">
        <v>1.47</v>
      </c>
      <c r="R61" s="206">
        <v>10.19</v>
      </c>
      <c r="S61" s="206">
        <v>6.35</v>
      </c>
      <c r="T61" s="206">
        <v>0</v>
      </c>
      <c r="U61" s="206">
        <v>264.08</v>
      </c>
      <c r="V61" s="206">
        <v>4.43</v>
      </c>
      <c r="W61" s="206">
        <v>8.5</v>
      </c>
      <c r="X61" s="206">
        <v>36.01</v>
      </c>
      <c r="Y61" s="206">
        <v>0</v>
      </c>
      <c r="Z61" s="206">
        <v>64.78</v>
      </c>
      <c r="AA61" s="206">
        <v>19.53</v>
      </c>
      <c r="AB61" s="206">
        <v>0</v>
      </c>
      <c r="AC61" s="206">
        <v>8.42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16.850000000000001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109.96</v>
      </c>
      <c r="L62" s="206">
        <v>10</v>
      </c>
      <c r="M62" s="206">
        <v>0</v>
      </c>
      <c r="N62" s="206">
        <v>28.47</v>
      </c>
      <c r="O62" s="206">
        <v>23.89</v>
      </c>
      <c r="P62" s="206">
        <v>52.18</v>
      </c>
      <c r="Q62" s="206">
        <v>1.47</v>
      </c>
      <c r="R62" s="206">
        <v>10.19</v>
      </c>
      <c r="S62" s="206">
        <v>6.35</v>
      </c>
      <c r="T62" s="206">
        <v>0</v>
      </c>
      <c r="U62" s="206">
        <v>264.08</v>
      </c>
      <c r="V62" s="206">
        <v>4.43</v>
      </c>
      <c r="W62" s="206">
        <v>8.5</v>
      </c>
      <c r="X62" s="206">
        <v>36.01</v>
      </c>
      <c r="Y62" s="206">
        <v>0</v>
      </c>
      <c r="Z62" s="206">
        <v>64.78</v>
      </c>
      <c r="AA62" s="206">
        <v>19.53</v>
      </c>
      <c r="AB62" s="206">
        <v>0</v>
      </c>
      <c r="AC62" s="206">
        <v>8.42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16.850000000000001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109.96</v>
      </c>
      <c r="L63" s="206">
        <v>10</v>
      </c>
      <c r="M63" s="206">
        <v>0</v>
      </c>
      <c r="N63" s="206">
        <v>28.47</v>
      </c>
      <c r="O63" s="206">
        <v>23.89</v>
      </c>
      <c r="P63" s="206">
        <v>52.18</v>
      </c>
      <c r="Q63" s="206">
        <v>1.47</v>
      </c>
      <c r="R63" s="206">
        <v>10.19</v>
      </c>
      <c r="S63" s="206">
        <v>6.35</v>
      </c>
      <c r="T63" s="206">
        <v>0</v>
      </c>
      <c r="U63" s="206">
        <v>264.08</v>
      </c>
      <c r="V63" s="206">
        <v>4.43</v>
      </c>
      <c r="W63" s="206">
        <v>8.5</v>
      </c>
      <c r="X63" s="206">
        <v>36.01</v>
      </c>
      <c r="Y63" s="206">
        <v>0</v>
      </c>
      <c r="Z63" s="206">
        <v>64.78</v>
      </c>
      <c r="AA63" s="206">
        <v>19.53</v>
      </c>
      <c r="AB63" s="206">
        <v>0</v>
      </c>
      <c r="AC63" s="206">
        <v>8.42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16.850000000000001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109.96</v>
      </c>
      <c r="L64" s="206">
        <v>10</v>
      </c>
      <c r="M64" s="206">
        <v>0</v>
      </c>
      <c r="N64" s="206">
        <v>28.47</v>
      </c>
      <c r="O64" s="206">
        <v>23.89</v>
      </c>
      <c r="P64" s="206">
        <v>52.18</v>
      </c>
      <c r="Q64" s="206">
        <v>1.47</v>
      </c>
      <c r="R64" s="206">
        <v>10.19</v>
      </c>
      <c r="S64" s="206">
        <v>6.35</v>
      </c>
      <c r="T64" s="206">
        <v>0</v>
      </c>
      <c r="U64" s="206">
        <v>264.08</v>
      </c>
      <c r="V64" s="206">
        <v>4.43</v>
      </c>
      <c r="W64" s="206">
        <v>8.5</v>
      </c>
      <c r="X64" s="206">
        <v>36.01</v>
      </c>
      <c r="Y64" s="206">
        <v>0</v>
      </c>
      <c r="Z64" s="206">
        <v>64.78</v>
      </c>
      <c r="AA64" s="206">
        <v>19.53</v>
      </c>
      <c r="AB64" s="206">
        <v>0</v>
      </c>
      <c r="AC64" s="206">
        <v>8.42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16.850000000000001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99.97</v>
      </c>
      <c r="L65" s="206">
        <v>10</v>
      </c>
      <c r="M65" s="206">
        <v>0</v>
      </c>
      <c r="N65" s="206">
        <v>28.47</v>
      </c>
      <c r="O65" s="206">
        <v>23.89</v>
      </c>
      <c r="P65" s="206">
        <v>52.18</v>
      </c>
      <c r="Q65" s="206">
        <v>1.47</v>
      </c>
      <c r="R65" s="206">
        <v>10.19</v>
      </c>
      <c r="S65" s="206">
        <v>6.35</v>
      </c>
      <c r="T65" s="206">
        <v>0</v>
      </c>
      <c r="U65" s="206">
        <v>265.06</v>
      </c>
      <c r="V65" s="206">
        <v>4.43</v>
      </c>
      <c r="W65" s="206">
        <v>8.5</v>
      </c>
      <c r="X65" s="206">
        <v>36.01</v>
      </c>
      <c r="Y65" s="206">
        <v>0</v>
      </c>
      <c r="Z65" s="206">
        <v>64.78</v>
      </c>
      <c r="AA65" s="206">
        <v>19.53</v>
      </c>
      <c r="AB65" s="206">
        <v>0</v>
      </c>
      <c r="AC65" s="206">
        <v>8.19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16.850000000000001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99.97</v>
      </c>
      <c r="L66" s="206">
        <v>10</v>
      </c>
      <c r="M66" s="206">
        <v>0</v>
      </c>
      <c r="N66" s="206">
        <v>28.47</v>
      </c>
      <c r="O66" s="206">
        <v>23.89</v>
      </c>
      <c r="P66" s="206">
        <v>52.18</v>
      </c>
      <c r="Q66" s="206">
        <v>1.47</v>
      </c>
      <c r="R66" s="206">
        <v>10.19</v>
      </c>
      <c r="S66" s="206">
        <v>6.35</v>
      </c>
      <c r="T66" s="206">
        <v>0</v>
      </c>
      <c r="U66" s="206">
        <v>265.10000000000002</v>
      </c>
      <c r="V66" s="206">
        <v>4.43</v>
      </c>
      <c r="W66" s="206">
        <v>8.5</v>
      </c>
      <c r="X66" s="206">
        <v>36.01</v>
      </c>
      <c r="Y66" s="206">
        <v>0</v>
      </c>
      <c r="Z66" s="206">
        <v>64.78</v>
      </c>
      <c r="AA66" s="206">
        <v>19.53</v>
      </c>
      <c r="AB66" s="206">
        <v>0</v>
      </c>
      <c r="AC66" s="206">
        <v>8.19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16.850000000000001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119.96</v>
      </c>
      <c r="L67" s="206">
        <v>10</v>
      </c>
      <c r="M67" s="206">
        <v>0</v>
      </c>
      <c r="N67" s="206">
        <v>28.47</v>
      </c>
      <c r="O67" s="206">
        <v>23.89</v>
      </c>
      <c r="P67" s="206">
        <v>52.18</v>
      </c>
      <c r="Q67" s="206">
        <v>1.47</v>
      </c>
      <c r="R67" s="206">
        <v>10.19</v>
      </c>
      <c r="S67" s="206">
        <v>6.35</v>
      </c>
      <c r="T67" s="206">
        <v>0</v>
      </c>
      <c r="U67" s="206">
        <v>265.10000000000002</v>
      </c>
      <c r="V67" s="206">
        <v>4.43</v>
      </c>
      <c r="W67" s="206">
        <v>8.5</v>
      </c>
      <c r="X67" s="206">
        <v>36.01</v>
      </c>
      <c r="Y67" s="206">
        <v>0</v>
      </c>
      <c r="Z67" s="206">
        <v>64.78</v>
      </c>
      <c r="AA67" s="206">
        <v>19.53</v>
      </c>
      <c r="AB67" s="206">
        <v>0</v>
      </c>
      <c r="AC67" s="206">
        <v>8.19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16.850000000000001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119.96</v>
      </c>
      <c r="L68" s="206">
        <v>10</v>
      </c>
      <c r="M68" s="206">
        <v>0</v>
      </c>
      <c r="N68" s="206">
        <v>28.47</v>
      </c>
      <c r="O68" s="206">
        <v>23.89</v>
      </c>
      <c r="P68" s="206">
        <v>52.18</v>
      </c>
      <c r="Q68" s="206">
        <v>1.47</v>
      </c>
      <c r="R68" s="206">
        <v>10.19</v>
      </c>
      <c r="S68" s="206">
        <v>6.35</v>
      </c>
      <c r="T68" s="206">
        <v>0</v>
      </c>
      <c r="U68" s="206">
        <v>265.10000000000002</v>
      </c>
      <c r="V68" s="206">
        <v>4.43</v>
      </c>
      <c r="W68" s="206">
        <v>8.5</v>
      </c>
      <c r="X68" s="206">
        <v>36.01</v>
      </c>
      <c r="Y68" s="206">
        <v>0</v>
      </c>
      <c r="Z68" s="206">
        <v>64.78</v>
      </c>
      <c r="AA68" s="206">
        <v>19.53</v>
      </c>
      <c r="AB68" s="206">
        <v>0</v>
      </c>
      <c r="AC68" s="206">
        <v>8.19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16.84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128.66999999999999</v>
      </c>
      <c r="L69" s="206">
        <v>10</v>
      </c>
      <c r="M69" s="206">
        <v>0</v>
      </c>
      <c r="N69" s="206">
        <v>28.47</v>
      </c>
      <c r="O69" s="206">
        <v>23.89</v>
      </c>
      <c r="P69" s="206">
        <v>52.18</v>
      </c>
      <c r="Q69" s="206">
        <v>1.47</v>
      </c>
      <c r="R69" s="206">
        <v>10.19</v>
      </c>
      <c r="S69" s="206">
        <v>6.35</v>
      </c>
      <c r="T69" s="206">
        <v>0</v>
      </c>
      <c r="U69" s="206">
        <v>265.10000000000002</v>
      </c>
      <c r="V69" s="206">
        <v>4.43</v>
      </c>
      <c r="W69" s="206">
        <v>8.5</v>
      </c>
      <c r="X69" s="206">
        <v>36.01</v>
      </c>
      <c r="Y69" s="206">
        <v>0</v>
      </c>
      <c r="Z69" s="206">
        <v>64.78</v>
      </c>
      <c r="AA69" s="206">
        <v>19.53</v>
      </c>
      <c r="AB69" s="206">
        <v>0</v>
      </c>
      <c r="AC69" s="206">
        <v>8.19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16.55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124.76</v>
      </c>
      <c r="L70" s="206">
        <v>10</v>
      </c>
      <c r="M70" s="206">
        <v>0</v>
      </c>
      <c r="N70" s="206">
        <v>28.47</v>
      </c>
      <c r="O70" s="206">
        <v>23.89</v>
      </c>
      <c r="P70" s="206">
        <v>52.18</v>
      </c>
      <c r="Q70" s="206">
        <v>1.45</v>
      </c>
      <c r="R70" s="206">
        <v>10.19</v>
      </c>
      <c r="S70" s="206">
        <v>6.35</v>
      </c>
      <c r="T70" s="206">
        <v>0</v>
      </c>
      <c r="U70" s="206">
        <v>265.10000000000002</v>
      </c>
      <c r="V70" s="206">
        <v>4.43</v>
      </c>
      <c r="W70" s="206">
        <v>8.5</v>
      </c>
      <c r="X70" s="206">
        <v>36.01</v>
      </c>
      <c r="Y70" s="206">
        <v>0</v>
      </c>
      <c r="Z70" s="206">
        <v>64.78</v>
      </c>
      <c r="AA70" s="206">
        <v>19.53</v>
      </c>
      <c r="AB70" s="206">
        <v>0</v>
      </c>
      <c r="AC70" s="206">
        <v>8.19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16.41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156.33000000000001</v>
      </c>
      <c r="L71" s="206">
        <v>20.93</v>
      </c>
      <c r="M71" s="206">
        <v>0</v>
      </c>
      <c r="N71" s="206">
        <v>28.47</v>
      </c>
      <c r="O71" s="206">
        <v>23.89</v>
      </c>
      <c r="P71" s="206">
        <v>52.18</v>
      </c>
      <c r="Q71" s="206">
        <v>1.45</v>
      </c>
      <c r="R71" s="206">
        <v>10.19</v>
      </c>
      <c r="S71" s="206">
        <v>6.35</v>
      </c>
      <c r="T71" s="206">
        <v>0</v>
      </c>
      <c r="U71" s="206">
        <v>265.10000000000002</v>
      </c>
      <c r="V71" s="206">
        <v>4.43</v>
      </c>
      <c r="W71" s="206">
        <v>8.5</v>
      </c>
      <c r="X71" s="206">
        <v>36.01</v>
      </c>
      <c r="Y71" s="206">
        <v>0</v>
      </c>
      <c r="Z71" s="206">
        <v>64.78</v>
      </c>
      <c r="AA71" s="206">
        <v>19.53</v>
      </c>
      <c r="AB71" s="206">
        <v>0</v>
      </c>
      <c r="AC71" s="206">
        <v>8.19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16.12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158.13999999999999</v>
      </c>
      <c r="L72" s="206">
        <v>20.93</v>
      </c>
      <c r="M72" s="206">
        <v>0</v>
      </c>
      <c r="N72" s="206">
        <v>28.47</v>
      </c>
      <c r="O72" s="206">
        <v>23.89</v>
      </c>
      <c r="P72" s="206">
        <v>52.18</v>
      </c>
      <c r="Q72" s="206">
        <v>1.45</v>
      </c>
      <c r="R72" s="206">
        <v>10.19</v>
      </c>
      <c r="S72" s="206">
        <v>6.35</v>
      </c>
      <c r="T72" s="206">
        <v>0</v>
      </c>
      <c r="U72" s="206">
        <v>265.10000000000002</v>
      </c>
      <c r="V72" s="206">
        <v>4.43</v>
      </c>
      <c r="W72" s="206">
        <v>8.5</v>
      </c>
      <c r="X72" s="206">
        <v>36.01</v>
      </c>
      <c r="Y72" s="206">
        <v>0</v>
      </c>
      <c r="Z72" s="206">
        <v>64.78</v>
      </c>
      <c r="AA72" s="206">
        <v>19.53</v>
      </c>
      <c r="AB72" s="206">
        <v>0</v>
      </c>
      <c r="AC72" s="206">
        <v>8.19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7.82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158.13999999999999</v>
      </c>
      <c r="L73" s="206">
        <v>20.93</v>
      </c>
      <c r="M73" s="206">
        <v>0</v>
      </c>
      <c r="N73" s="206">
        <v>28.47</v>
      </c>
      <c r="O73" s="206">
        <v>23.89</v>
      </c>
      <c r="P73" s="206">
        <v>52.18</v>
      </c>
      <c r="Q73" s="206">
        <v>1.45</v>
      </c>
      <c r="R73" s="206">
        <v>10.19</v>
      </c>
      <c r="S73" s="206">
        <v>6.35</v>
      </c>
      <c r="T73" s="206">
        <v>0</v>
      </c>
      <c r="U73" s="206">
        <v>265.10000000000002</v>
      </c>
      <c r="V73" s="206">
        <v>4.43</v>
      </c>
      <c r="W73" s="206">
        <v>8.5</v>
      </c>
      <c r="X73" s="206">
        <v>36.01</v>
      </c>
      <c r="Y73" s="206">
        <v>0</v>
      </c>
      <c r="Z73" s="206">
        <v>64.78</v>
      </c>
      <c r="AA73" s="206">
        <v>19.53</v>
      </c>
      <c r="AB73" s="206">
        <v>0</v>
      </c>
      <c r="AC73" s="206">
        <v>8.19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2.1800000000000002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158.13999999999999</v>
      </c>
      <c r="L74" s="206">
        <v>20.93</v>
      </c>
      <c r="M74" s="206">
        <v>0</v>
      </c>
      <c r="N74" s="206">
        <v>28.47</v>
      </c>
      <c r="O74" s="206">
        <v>23.89</v>
      </c>
      <c r="P74" s="206">
        <v>52.18</v>
      </c>
      <c r="Q74" s="206">
        <v>1.45</v>
      </c>
      <c r="R74" s="206">
        <v>10.19</v>
      </c>
      <c r="S74" s="206">
        <v>6.35</v>
      </c>
      <c r="T74" s="206">
        <v>0</v>
      </c>
      <c r="U74" s="206">
        <v>265.10000000000002</v>
      </c>
      <c r="V74" s="206">
        <v>4.43</v>
      </c>
      <c r="W74" s="206">
        <v>8.5</v>
      </c>
      <c r="X74" s="206">
        <v>36.01</v>
      </c>
      <c r="Y74" s="206">
        <v>0</v>
      </c>
      <c r="Z74" s="206">
        <v>64.78</v>
      </c>
      <c r="AA74" s="206">
        <v>19.53</v>
      </c>
      <c r="AB74" s="206">
        <v>0</v>
      </c>
      <c r="AC74" s="206">
        <v>8.19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0.42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158.13999999999999</v>
      </c>
      <c r="L75" s="206">
        <v>20.93</v>
      </c>
      <c r="M75" s="206">
        <v>0</v>
      </c>
      <c r="N75" s="206">
        <v>28.47</v>
      </c>
      <c r="O75" s="206">
        <v>23.89</v>
      </c>
      <c r="P75" s="206">
        <v>52.18</v>
      </c>
      <c r="Q75" s="206">
        <v>1.45</v>
      </c>
      <c r="R75" s="206">
        <v>10.19</v>
      </c>
      <c r="S75" s="206">
        <v>6.35</v>
      </c>
      <c r="T75" s="206">
        <v>0</v>
      </c>
      <c r="U75" s="206">
        <v>265.10000000000002</v>
      </c>
      <c r="V75" s="206">
        <v>4.43</v>
      </c>
      <c r="W75" s="206">
        <v>8.5</v>
      </c>
      <c r="X75" s="206">
        <v>36.01</v>
      </c>
      <c r="Y75" s="206">
        <v>0</v>
      </c>
      <c r="Z75" s="206">
        <v>64.78</v>
      </c>
      <c r="AA75" s="206">
        <v>19.53</v>
      </c>
      <c r="AB75" s="206">
        <v>0</v>
      </c>
      <c r="AC75" s="206">
        <v>8.19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158.13999999999999</v>
      </c>
      <c r="L76" s="206">
        <v>20.93</v>
      </c>
      <c r="M76" s="206">
        <v>0</v>
      </c>
      <c r="N76" s="206">
        <v>28.47</v>
      </c>
      <c r="O76" s="206">
        <v>23.89</v>
      </c>
      <c r="P76" s="206">
        <v>52.18</v>
      </c>
      <c r="Q76" s="206">
        <v>1.45</v>
      </c>
      <c r="R76" s="206">
        <v>10.19</v>
      </c>
      <c r="S76" s="206">
        <v>6.35</v>
      </c>
      <c r="T76" s="206">
        <v>0</v>
      </c>
      <c r="U76" s="206">
        <v>265.10000000000002</v>
      </c>
      <c r="V76" s="206">
        <v>4.43</v>
      </c>
      <c r="W76" s="206">
        <v>8.5</v>
      </c>
      <c r="X76" s="206">
        <v>36.01</v>
      </c>
      <c r="Y76" s="206">
        <v>0</v>
      </c>
      <c r="Z76" s="206">
        <v>64.78</v>
      </c>
      <c r="AA76" s="206">
        <v>19.53</v>
      </c>
      <c r="AB76" s="206">
        <v>0</v>
      </c>
      <c r="AC76" s="206">
        <v>8.19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158.13999999999999</v>
      </c>
      <c r="L77" s="206">
        <v>20.93</v>
      </c>
      <c r="M77" s="206">
        <v>0</v>
      </c>
      <c r="N77" s="206">
        <v>28.47</v>
      </c>
      <c r="O77" s="206">
        <v>23.89</v>
      </c>
      <c r="P77" s="206">
        <v>52.18</v>
      </c>
      <c r="Q77" s="206">
        <v>1.45</v>
      </c>
      <c r="R77" s="206">
        <v>10.19</v>
      </c>
      <c r="S77" s="206">
        <v>6.35</v>
      </c>
      <c r="T77" s="206">
        <v>0</v>
      </c>
      <c r="U77" s="206">
        <v>265.10000000000002</v>
      </c>
      <c r="V77" s="206">
        <v>4.43</v>
      </c>
      <c r="W77" s="206">
        <v>8.5</v>
      </c>
      <c r="X77" s="206">
        <v>36.01</v>
      </c>
      <c r="Y77" s="206">
        <v>0</v>
      </c>
      <c r="Z77" s="206">
        <v>64.78</v>
      </c>
      <c r="AA77" s="206">
        <v>19.53</v>
      </c>
      <c r="AB77" s="206">
        <v>0</v>
      </c>
      <c r="AC77" s="206">
        <v>8.19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158.13999999999999</v>
      </c>
      <c r="L78" s="206">
        <v>20.93</v>
      </c>
      <c r="M78" s="206">
        <v>0</v>
      </c>
      <c r="N78" s="206">
        <v>28.47</v>
      </c>
      <c r="O78" s="206">
        <v>23.89</v>
      </c>
      <c r="P78" s="206">
        <v>52.18</v>
      </c>
      <c r="Q78" s="206">
        <v>1.45</v>
      </c>
      <c r="R78" s="206">
        <v>10.19</v>
      </c>
      <c r="S78" s="206">
        <v>6.35</v>
      </c>
      <c r="T78" s="206">
        <v>0</v>
      </c>
      <c r="U78" s="206">
        <v>265.10000000000002</v>
      </c>
      <c r="V78" s="206">
        <v>4.43</v>
      </c>
      <c r="W78" s="206">
        <v>8.5</v>
      </c>
      <c r="X78" s="206">
        <v>36.01</v>
      </c>
      <c r="Y78" s="206">
        <v>0</v>
      </c>
      <c r="Z78" s="206">
        <v>64.78</v>
      </c>
      <c r="AA78" s="206">
        <v>19.53</v>
      </c>
      <c r="AB78" s="206">
        <v>0</v>
      </c>
      <c r="AC78" s="206">
        <v>8.42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158.13999999999999</v>
      </c>
      <c r="L79" s="206">
        <v>20.93</v>
      </c>
      <c r="M79" s="206">
        <v>0</v>
      </c>
      <c r="N79" s="206">
        <v>28.47</v>
      </c>
      <c r="O79" s="206">
        <v>23.89</v>
      </c>
      <c r="P79" s="206">
        <v>52.18</v>
      </c>
      <c r="Q79" s="206">
        <v>1.45</v>
      </c>
      <c r="R79" s="206">
        <v>10.19</v>
      </c>
      <c r="S79" s="206">
        <v>6.35</v>
      </c>
      <c r="T79" s="206">
        <v>0</v>
      </c>
      <c r="U79" s="206">
        <v>265.10000000000002</v>
      </c>
      <c r="V79" s="206">
        <v>4.43</v>
      </c>
      <c r="W79" s="206">
        <v>8.5</v>
      </c>
      <c r="X79" s="206">
        <v>36.01</v>
      </c>
      <c r="Y79" s="206">
        <v>0</v>
      </c>
      <c r="Z79" s="206">
        <v>64.78</v>
      </c>
      <c r="AA79" s="206">
        <v>19.53</v>
      </c>
      <c r="AB79" s="206">
        <v>0</v>
      </c>
      <c r="AC79" s="206">
        <v>8.42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158.13999999999999</v>
      </c>
      <c r="L80" s="206">
        <v>20.93</v>
      </c>
      <c r="M80" s="206">
        <v>0</v>
      </c>
      <c r="N80" s="206">
        <v>28.47</v>
      </c>
      <c r="O80" s="206">
        <v>23.89</v>
      </c>
      <c r="P80" s="206">
        <v>52.18</v>
      </c>
      <c r="Q80" s="206">
        <v>1.45</v>
      </c>
      <c r="R80" s="206">
        <v>10.19</v>
      </c>
      <c r="S80" s="206">
        <v>6.35</v>
      </c>
      <c r="T80" s="206">
        <v>0</v>
      </c>
      <c r="U80" s="206">
        <v>265.10000000000002</v>
      </c>
      <c r="V80" s="206">
        <v>4.43</v>
      </c>
      <c r="W80" s="206">
        <v>8.5</v>
      </c>
      <c r="X80" s="206">
        <v>36.01</v>
      </c>
      <c r="Y80" s="206">
        <v>0</v>
      </c>
      <c r="Z80" s="206">
        <v>64.78</v>
      </c>
      <c r="AA80" s="206">
        <v>19.53</v>
      </c>
      <c r="AB80" s="206">
        <v>0</v>
      </c>
      <c r="AC80" s="206">
        <v>8.42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152</v>
      </c>
      <c r="L81" s="206">
        <v>20.12</v>
      </c>
      <c r="M81" s="206">
        <v>0</v>
      </c>
      <c r="N81" s="206">
        <v>28.47</v>
      </c>
      <c r="O81" s="206">
        <v>23.89</v>
      </c>
      <c r="P81" s="206">
        <v>52.18</v>
      </c>
      <c r="Q81" s="206">
        <v>1.45</v>
      </c>
      <c r="R81" s="206">
        <v>10.19</v>
      </c>
      <c r="S81" s="206">
        <v>6.35</v>
      </c>
      <c r="T81" s="206">
        <v>0</v>
      </c>
      <c r="U81" s="206">
        <v>265.10000000000002</v>
      </c>
      <c r="V81" s="206">
        <v>4.43</v>
      </c>
      <c r="W81" s="206">
        <v>8.2899999999999991</v>
      </c>
      <c r="X81" s="206">
        <v>36.01</v>
      </c>
      <c r="Y81" s="206">
        <v>0</v>
      </c>
      <c r="Z81" s="206">
        <v>64.78</v>
      </c>
      <c r="AA81" s="206">
        <v>19.53</v>
      </c>
      <c r="AB81" s="206">
        <v>0</v>
      </c>
      <c r="AC81" s="206">
        <v>8.42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152</v>
      </c>
      <c r="L82" s="206">
        <v>9.61</v>
      </c>
      <c r="M82" s="206">
        <v>0</v>
      </c>
      <c r="N82" s="206">
        <v>28.47</v>
      </c>
      <c r="O82" s="206">
        <v>23.89</v>
      </c>
      <c r="P82" s="206">
        <v>52.18</v>
      </c>
      <c r="Q82" s="206">
        <v>1.45</v>
      </c>
      <c r="R82" s="206">
        <v>10.19</v>
      </c>
      <c r="S82" s="206">
        <v>6.35</v>
      </c>
      <c r="T82" s="206">
        <v>0</v>
      </c>
      <c r="U82" s="206">
        <v>265.10000000000002</v>
      </c>
      <c r="V82" s="206">
        <v>4.43</v>
      </c>
      <c r="W82" s="206">
        <v>8.2899999999999991</v>
      </c>
      <c r="X82" s="206">
        <v>36.01</v>
      </c>
      <c r="Y82" s="206">
        <v>0</v>
      </c>
      <c r="Z82" s="206">
        <v>64.78</v>
      </c>
      <c r="AA82" s="206">
        <v>19.53</v>
      </c>
      <c r="AB82" s="206">
        <v>0</v>
      </c>
      <c r="AC82" s="206">
        <v>8.42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152</v>
      </c>
      <c r="L83" s="206">
        <v>9.61</v>
      </c>
      <c r="M83" s="206">
        <v>0</v>
      </c>
      <c r="N83" s="206">
        <v>28.47</v>
      </c>
      <c r="O83" s="206">
        <v>23.89</v>
      </c>
      <c r="P83" s="206">
        <v>52.18</v>
      </c>
      <c r="Q83" s="206">
        <v>1.45</v>
      </c>
      <c r="R83" s="206">
        <v>10.19</v>
      </c>
      <c r="S83" s="206">
        <v>6.35</v>
      </c>
      <c r="T83" s="206">
        <v>0</v>
      </c>
      <c r="U83" s="206">
        <v>265.10000000000002</v>
      </c>
      <c r="V83" s="206">
        <v>4.43</v>
      </c>
      <c r="W83" s="206">
        <v>8.2899999999999991</v>
      </c>
      <c r="X83" s="206">
        <v>36.01</v>
      </c>
      <c r="Y83" s="206">
        <v>0</v>
      </c>
      <c r="Z83" s="206">
        <v>64.78</v>
      </c>
      <c r="AA83" s="206">
        <v>19.53</v>
      </c>
      <c r="AB83" s="206">
        <v>0</v>
      </c>
      <c r="AC83" s="206">
        <v>8.42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152</v>
      </c>
      <c r="L84" s="206">
        <v>9.61</v>
      </c>
      <c r="M84" s="206">
        <v>0</v>
      </c>
      <c r="N84" s="206">
        <v>28.47</v>
      </c>
      <c r="O84" s="206">
        <v>23.89</v>
      </c>
      <c r="P84" s="206">
        <v>52.18</v>
      </c>
      <c r="Q84" s="206">
        <v>1.45</v>
      </c>
      <c r="R84" s="206">
        <v>10.19</v>
      </c>
      <c r="S84" s="206">
        <v>6.35</v>
      </c>
      <c r="T84" s="206">
        <v>0</v>
      </c>
      <c r="U84" s="206">
        <v>265.10000000000002</v>
      </c>
      <c r="V84" s="206">
        <v>4.43</v>
      </c>
      <c r="W84" s="206">
        <v>8.2899999999999991</v>
      </c>
      <c r="X84" s="206">
        <v>36.01</v>
      </c>
      <c r="Y84" s="206">
        <v>0</v>
      </c>
      <c r="Z84" s="206">
        <v>64.78</v>
      </c>
      <c r="AA84" s="206">
        <v>19.53</v>
      </c>
      <c r="AB84" s="206">
        <v>0</v>
      </c>
      <c r="AC84" s="206">
        <v>8.42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152</v>
      </c>
      <c r="L85" s="206">
        <v>9.61</v>
      </c>
      <c r="M85" s="206">
        <v>0</v>
      </c>
      <c r="N85" s="206">
        <v>28.47</v>
      </c>
      <c r="O85" s="206">
        <v>23.89</v>
      </c>
      <c r="P85" s="206">
        <v>52.18</v>
      </c>
      <c r="Q85" s="206">
        <v>1.45</v>
      </c>
      <c r="R85" s="206">
        <v>10.19</v>
      </c>
      <c r="S85" s="206">
        <v>6.35</v>
      </c>
      <c r="T85" s="206">
        <v>0</v>
      </c>
      <c r="U85" s="206">
        <v>265.10000000000002</v>
      </c>
      <c r="V85" s="206">
        <v>4.43</v>
      </c>
      <c r="W85" s="206">
        <v>8.2899999999999991</v>
      </c>
      <c r="X85" s="206">
        <v>36.01</v>
      </c>
      <c r="Y85" s="206">
        <v>0</v>
      </c>
      <c r="Z85" s="206">
        <v>64.78</v>
      </c>
      <c r="AA85" s="206">
        <v>19.53</v>
      </c>
      <c r="AB85" s="206">
        <v>0</v>
      </c>
      <c r="AC85" s="206">
        <v>8.42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152</v>
      </c>
      <c r="L86" s="206">
        <v>9.61</v>
      </c>
      <c r="M86" s="206">
        <v>0</v>
      </c>
      <c r="N86" s="206">
        <v>28.47</v>
      </c>
      <c r="O86" s="206">
        <v>23.89</v>
      </c>
      <c r="P86" s="206">
        <v>52.18</v>
      </c>
      <c r="Q86" s="206">
        <v>1.45</v>
      </c>
      <c r="R86" s="206">
        <v>10.19</v>
      </c>
      <c r="S86" s="206">
        <v>6.35</v>
      </c>
      <c r="T86" s="206">
        <v>0</v>
      </c>
      <c r="U86" s="206">
        <v>265.10000000000002</v>
      </c>
      <c r="V86" s="206">
        <v>4.43</v>
      </c>
      <c r="W86" s="206">
        <v>8.2899999999999991</v>
      </c>
      <c r="X86" s="206">
        <v>36.01</v>
      </c>
      <c r="Y86" s="206">
        <v>0</v>
      </c>
      <c r="Z86" s="206">
        <v>64.78</v>
      </c>
      <c r="AA86" s="206">
        <v>19.53</v>
      </c>
      <c r="AB86" s="206">
        <v>0</v>
      </c>
      <c r="AC86" s="206">
        <v>8.42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152</v>
      </c>
      <c r="L87" s="206">
        <v>9.61</v>
      </c>
      <c r="M87" s="206">
        <v>0</v>
      </c>
      <c r="N87" s="206">
        <v>28.47</v>
      </c>
      <c r="O87" s="206">
        <v>23.89</v>
      </c>
      <c r="P87" s="206">
        <v>52.18</v>
      </c>
      <c r="Q87" s="206">
        <v>1.48</v>
      </c>
      <c r="R87" s="206">
        <v>10.19</v>
      </c>
      <c r="S87" s="206">
        <v>6.35</v>
      </c>
      <c r="T87" s="206">
        <v>0</v>
      </c>
      <c r="U87" s="206">
        <v>265.10000000000002</v>
      </c>
      <c r="V87" s="206">
        <v>4.43</v>
      </c>
      <c r="W87" s="206">
        <v>8.2899999999999991</v>
      </c>
      <c r="X87" s="206">
        <v>36.01</v>
      </c>
      <c r="Y87" s="206">
        <v>0</v>
      </c>
      <c r="Z87" s="206">
        <v>64.78</v>
      </c>
      <c r="AA87" s="206">
        <v>19.53</v>
      </c>
      <c r="AB87" s="206">
        <v>0</v>
      </c>
      <c r="AC87" s="206">
        <v>8.65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152</v>
      </c>
      <c r="L88" s="206">
        <v>9.61</v>
      </c>
      <c r="M88" s="206">
        <v>0</v>
      </c>
      <c r="N88" s="206">
        <v>28.47</v>
      </c>
      <c r="O88" s="206">
        <v>23.89</v>
      </c>
      <c r="P88" s="206">
        <v>52.18</v>
      </c>
      <c r="Q88" s="206">
        <v>1.48</v>
      </c>
      <c r="R88" s="206">
        <v>10.19</v>
      </c>
      <c r="S88" s="206">
        <v>6.35</v>
      </c>
      <c r="T88" s="206">
        <v>0</v>
      </c>
      <c r="U88" s="206">
        <v>265.10000000000002</v>
      </c>
      <c r="V88" s="206">
        <v>4.43</v>
      </c>
      <c r="W88" s="206">
        <v>8.2899999999999991</v>
      </c>
      <c r="X88" s="206">
        <v>36.01</v>
      </c>
      <c r="Y88" s="206">
        <v>0</v>
      </c>
      <c r="Z88" s="206">
        <v>64.78</v>
      </c>
      <c r="AA88" s="206">
        <v>19.53</v>
      </c>
      <c r="AB88" s="206">
        <v>0</v>
      </c>
      <c r="AC88" s="206">
        <v>8.65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152</v>
      </c>
      <c r="L89" s="206">
        <v>9.61</v>
      </c>
      <c r="M89" s="206">
        <v>0</v>
      </c>
      <c r="N89" s="206">
        <v>28.47</v>
      </c>
      <c r="O89" s="206">
        <v>23.89</v>
      </c>
      <c r="P89" s="206">
        <v>52.18</v>
      </c>
      <c r="Q89" s="206">
        <v>1.48</v>
      </c>
      <c r="R89" s="206">
        <v>10.19</v>
      </c>
      <c r="S89" s="206">
        <v>6.35</v>
      </c>
      <c r="T89" s="206">
        <v>0</v>
      </c>
      <c r="U89" s="206">
        <v>265.10000000000002</v>
      </c>
      <c r="V89" s="206">
        <v>4.43</v>
      </c>
      <c r="W89" s="206">
        <v>8.07</v>
      </c>
      <c r="X89" s="206">
        <v>36.01</v>
      </c>
      <c r="Y89" s="206">
        <v>0</v>
      </c>
      <c r="Z89" s="206">
        <v>64.78</v>
      </c>
      <c r="AA89" s="206">
        <v>19.53</v>
      </c>
      <c r="AB89" s="206">
        <v>0</v>
      </c>
      <c r="AC89" s="206">
        <v>8.65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152</v>
      </c>
      <c r="L90" s="206">
        <v>9.61</v>
      </c>
      <c r="M90" s="206">
        <v>0</v>
      </c>
      <c r="N90" s="206">
        <v>28.47</v>
      </c>
      <c r="O90" s="206">
        <v>23.89</v>
      </c>
      <c r="P90" s="206">
        <v>52.18</v>
      </c>
      <c r="Q90" s="206">
        <v>1.48</v>
      </c>
      <c r="R90" s="206">
        <v>10.19</v>
      </c>
      <c r="S90" s="206">
        <v>6.35</v>
      </c>
      <c r="T90" s="206">
        <v>0</v>
      </c>
      <c r="U90" s="206">
        <v>265.10000000000002</v>
      </c>
      <c r="V90" s="206">
        <v>4.43</v>
      </c>
      <c r="W90" s="206">
        <v>8.07</v>
      </c>
      <c r="X90" s="206">
        <v>36.01</v>
      </c>
      <c r="Y90" s="206">
        <v>0</v>
      </c>
      <c r="Z90" s="206">
        <v>64.78</v>
      </c>
      <c r="AA90" s="206">
        <v>19.53</v>
      </c>
      <c r="AB90" s="206">
        <v>0</v>
      </c>
      <c r="AC90" s="206">
        <v>8.65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152</v>
      </c>
      <c r="L91" s="206">
        <v>10</v>
      </c>
      <c r="M91" s="206">
        <v>0</v>
      </c>
      <c r="N91" s="206">
        <v>28.47</v>
      </c>
      <c r="O91" s="206">
        <v>23.89</v>
      </c>
      <c r="P91" s="206">
        <v>52.18</v>
      </c>
      <c r="Q91" s="206">
        <v>1.45</v>
      </c>
      <c r="R91" s="206">
        <v>10.19</v>
      </c>
      <c r="S91" s="206">
        <v>6.35</v>
      </c>
      <c r="T91" s="206">
        <v>0</v>
      </c>
      <c r="U91" s="206">
        <v>265.10000000000002</v>
      </c>
      <c r="V91" s="206">
        <v>4.43</v>
      </c>
      <c r="W91" s="206">
        <v>8.07</v>
      </c>
      <c r="X91" s="206">
        <v>36.01</v>
      </c>
      <c r="Y91" s="206">
        <v>0</v>
      </c>
      <c r="Z91" s="206">
        <v>64.78</v>
      </c>
      <c r="AA91" s="206">
        <v>19.53</v>
      </c>
      <c r="AB91" s="206">
        <v>0</v>
      </c>
      <c r="AC91" s="206">
        <v>8.65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152.01</v>
      </c>
      <c r="L92" s="206">
        <v>9.83</v>
      </c>
      <c r="M92" s="206">
        <v>0</v>
      </c>
      <c r="N92" s="206">
        <v>28.47</v>
      </c>
      <c r="O92" s="206">
        <v>23.89</v>
      </c>
      <c r="P92" s="206">
        <v>52.18</v>
      </c>
      <c r="Q92" s="206">
        <v>1.45</v>
      </c>
      <c r="R92" s="206">
        <v>10.19</v>
      </c>
      <c r="S92" s="206">
        <v>6.35</v>
      </c>
      <c r="T92" s="206">
        <v>0</v>
      </c>
      <c r="U92" s="206">
        <v>265.10000000000002</v>
      </c>
      <c r="V92" s="206">
        <v>4.43</v>
      </c>
      <c r="W92" s="206">
        <v>8.07</v>
      </c>
      <c r="X92" s="206">
        <v>36.01</v>
      </c>
      <c r="Y92" s="206">
        <v>0</v>
      </c>
      <c r="Z92" s="206">
        <v>64.78</v>
      </c>
      <c r="AA92" s="206">
        <v>19.53</v>
      </c>
      <c r="AB92" s="206">
        <v>0</v>
      </c>
      <c r="AC92" s="206">
        <v>8.65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144.18</v>
      </c>
      <c r="L93" s="206">
        <v>9.61</v>
      </c>
      <c r="M93" s="206">
        <v>0</v>
      </c>
      <c r="N93" s="206">
        <v>28.47</v>
      </c>
      <c r="O93" s="206">
        <v>23.89</v>
      </c>
      <c r="P93" s="206">
        <v>52.18</v>
      </c>
      <c r="Q93" s="206">
        <v>1.47</v>
      </c>
      <c r="R93" s="206">
        <v>10.19</v>
      </c>
      <c r="S93" s="206">
        <v>6.35</v>
      </c>
      <c r="T93" s="206">
        <v>0</v>
      </c>
      <c r="U93" s="206">
        <v>265.10000000000002</v>
      </c>
      <c r="V93" s="206">
        <v>4.43</v>
      </c>
      <c r="W93" s="206">
        <v>8.07</v>
      </c>
      <c r="X93" s="206">
        <v>36.01</v>
      </c>
      <c r="Y93" s="206">
        <v>0</v>
      </c>
      <c r="Z93" s="206">
        <v>64.78</v>
      </c>
      <c r="AA93" s="206">
        <v>19.53</v>
      </c>
      <c r="AB93" s="206">
        <v>0</v>
      </c>
      <c r="AC93" s="206">
        <v>8.65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125.26</v>
      </c>
      <c r="L94" s="206">
        <v>9.61</v>
      </c>
      <c r="M94" s="206">
        <v>0</v>
      </c>
      <c r="N94" s="206">
        <v>28.47</v>
      </c>
      <c r="O94" s="206">
        <v>23.89</v>
      </c>
      <c r="P94" s="206">
        <v>52.18</v>
      </c>
      <c r="Q94" s="206">
        <v>1.47</v>
      </c>
      <c r="R94" s="206">
        <v>10.19</v>
      </c>
      <c r="S94" s="206">
        <v>6.35</v>
      </c>
      <c r="T94" s="206">
        <v>0</v>
      </c>
      <c r="U94" s="206">
        <v>265.10000000000002</v>
      </c>
      <c r="V94" s="206">
        <v>4.43</v>
      </c>
      <c r="W94" s="206">
        <v>8.07</v>
      </c>
      <c r="X94" s="206">
        <v>36.01</v>
      </c>
      <c r="Y94" s="206">
        <v>0</v>
      </c>
      <c r="Z94" s="206">
        <v>64.78</v>
      </c>
      <c r="AA94" s="206">
        <v>19.53</v>
      </c>
      <c r="AB94" s="206">
        <v>0</v>
      </c>
      <c r="AC94" s="206">
        <v>8.65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115.34</v>
      </c>
      <c r="L95" s="206">
        <v>9.61</v>
      </c>
      <c r="M95" s="206">
        <v>0</v>
      </c>
      <c r="N95" s="206">
        <v>28.47</v>
      </c>
      <c r="O95" s="206">
        <v>23.89</v>
      </c>
      <c r="P95" s="206">
        <v>52.18</v>
      </c>
      <c r="Q95" s="206">
        <v>1.47</v>
      </c>
      <c r="R95" s="206">
        <v>10.19</v>
      </c>
      <c r="S95" s="206">
        <v>6.35</v>
      </c>
      <c r="T95" s="206">
        <v>0</v>
      </c>
      <c r="U95" s="206">
        <v>265.10000000000002</v>
      </c>
      <c r="V95" s="206">
        <v>4.43</v>
      </c>
      <c r="W95" s="206">
        <v>8.07</v>
      </c>
      <c r="X95" s="206">
        <v>36.01</v>
      </c>
      <c r="Y95" s="206">
        <v>0</v>
      </c>
      <c r="Z95" s="206">
        <v>64.78</v>
      </c>
      <c r="AA95" s="206">
        <v>19.53</v>
      </c>
      <c r="AB95" s="206">
        <v>0</v>
      </c>
      <c r="AC95" s="206">
        <v>8.65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105.73</v>
      </c>
      <c r="L96" s="206">
        <v>9.61</v>
      </c>
      <c r="M96" s="206">
        <v>0</v>
      </c>
      <c r="N96" s="206">
        <v>28.47</v>
      </c>
      <c r="O96" s="206">
        <v>23.89</v>
      </c>
      <c r="P96" s="206">
        <v>52.18</v>
      </c>
      <c r="Q96" s="206">
        <v>1.51</v>
      </c>
      <c r="R96" s="206">
        <v>10.6</v>
      </c>
      <c r="S96" s="206">
        <v>6.61</v>
      </c>
      <c r="T96" s="206">
        <v>0</v>
      </c>
      <c r="U96" s="206">
        <v>265.10000000000002</v>
      </c>
      <c r="V96" s="206">
        <v>4.43</v>
      </c>
      <c r="W96" s="206">
        <v>8.07</v>
      </c>
      <c r="X96" s="206">
        <v>36.01</v>
      </c>
      <c r="Y96" s="206">
        <v>0</v>
      </c>
      <c r="Z96" s="206">
        <v>64.78</v>
      </c>
      <c r="AA96" s="206">
        <v>19.53</v>
      </c>
      <c r="AB96" s="206">
        <v>0</v>
      </c>
      <c r="AC96" s="206">
        <v>8.65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90</v>
      </c>
      <c r="L97" s="206">
        <v>9.61</v>
      </c>
      <c r="M97" s="206">
        <v>0</v>
      </c>
      <c r="N97" s="206">
        <v>28.47</v>
      </c>
      <c r="O97" s="206">
        <v>23.89</v>
      </c>
      <c r="P97" s="206">
        <v>52.18</v>
      </c>
      <c r="Q97" s="206">
        <v>1.51</v>
      </c>
      <c r="R97" s="206">
        <v>10.6</v>
      </c>
      <c r="S97" s="206">
        <v>6.61</v>
      </c>
      <c r="T97" s="206">
        <v>0</v>
      </c>
      <c r="U97" s="206">
        <v>265.10000000000002</v>
      </c>
      <c r="V97" s="206">
        <v>4.43</v>
      </c>
      <c r="W97" s="206">
        <v>8.07</v>
      </c>
      <c r="X97" s="206">
        <v>36.020000000000003</v>
      </c>
      <c r="Y97" s="206">
        <v>0</v>
      </c>
      <c r="Z97" s="206">
        <v>64.78</v>
      </c>
      <c r="AA97" s="206">
        <v>19.53</v>
      </c>
      <c r="AB97" s="206">
        <v>0</v>
      </c>
      <c r="AC97" s="206">
        <v>8.65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83.58</v>
      </c>
      <c r="L98" s="206">
        <v>9.61</v>
      </c>
      <c r="M98" s="206">
        <v>0</v>
      </c>
      <c r="N98" s="206">
        <v>28.47</v>
      </c>
      <c r="O98" s="206">
        <v>23.89</v>
      </c>
      <c r="P98" s="206">
        <v>52.18</v>
      </c>
      <c r="Q98" s="206">
        <v>1.51</v>
      </c>
      <c r="R98" s="206">
        <v>10.6</v>
      </c>
      <c r="S98" s="206">
        <v>6.61</v>
      </c>
      <c r="T98" s="206">
        <v>0</v>
      </c>
      <c r="U98" s="206">
        <v>265.10000000000002</v>
      </c>
      <c r="V98" s="206">
        <v>4.43</v>
      </c>
      <c r="W98" s="206">
        <v>8.07</v>
      </c>
      <c r="X98" s="206">
        <v>36.020000000000003</v>
      </c>
      <c r="Y98" s="206">
        <v>0</v>
      </c>
      <c r="Z98" s="206">
        <v>64.78</v>
      </c>
      <c r="AA98" s="206">
        <v>19.53</v>
      </c>
      <c r="AB98" s="206">
        <v>0</v>
      </c>
      <c r="AC98" s="206">
        <v>8.65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3.1103574999999992</v>
      </c>
      <c r="L99">
        <f t="shared" si="0"/>
        <v>0.34422749999999958</v>
      </c>
      <c r="M99">
        <f t="shared" si="0"/>
        <v>0</v>
      </c>
      <c r="N99">
        <f t="shared" si="0"/>
        <v>0.68327999999999922</v>
      </c>
      <c r="O99">
        <f t="shared" si="0"/>
        <v>0.57336000000000054</v>
      </c>
      <c r="P99">
        <f t="shared" si="0"/>
        <v>1.2523199999999999</v>
      </c>
      <c r="Q99">
        <f t="shared" si="0"/>
        <v>3.5450000000000009E-2</v>
      </c>
      <c r="R99">
        <f t="shared" si="0"/>
        <v>0.23547000000000054</v>
      </c>
      <c r="S99">
        <f t="shared" si="0"/>
        <v>0.14842000000000027</v>
      </c>
      <c r="T99">
        <f t="shared" si="0"/>
        <v>0</v>
      </c>
      <c r="U99">
        <f t="shared" si="0"/>
        <v>6.3243474999999849</v>
      </c>
      <c r="V99">
        <f t="shared" si="0"/>
        <v>9.9370000000000125E-2</v>
      </c>
      <c r="W99">
        <f t="shared" si="0"/>
        <v>0.19978250000000003</v>
      </c>
      <c r="X99">
        <f t="shared" si="0"/>
        <v>0.86429250000000191</v>
      </c>
      <c r="Y99">
        <f t="shared" si="0"/>
        <v>0</v>
      </c>
      <c r="Z99">
        <f t="shared" si="0"/>
        <v>1.5548649999999993</v>
      </c>
      <c r="AA99">
        <f t="shared" si="0"/>
        <v>0.46871999999999947</v>
      </c>
      <c r="AB99">
        <f t="shared" si="0"/>
        <v>0</v>
      </c>
      <c r="AC99">
        <f t="shared" si="0"/>
        <v>0.24196249999999989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1.38435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0.1693475000000001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44962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8.99</v>
      </c>
      <c r="L3" s="206">
        <v>150</v>
      </c>
      <c r="M3" s="206">
        <v>26.7</v>
      </c>
      <c r="N3" s="206">
        <v>34.409999999999997</v>
      </c>
      <c r="O3" s="206">
        <v>0</v>
      </c>
      <c r="P3" s="206">
        <v>32.31</v>
      </c>
      <c r="Q3" s="206">
        <v>2.48</v>
      </c>
      <c r="R3" s="206">
        <v>12.8</v>
      </c>
      <c r="S3" s="206">
        <v>7.68</v>
      </c>
      <c r="T3" s="206">
        <v>0</v>
      </c>
      <c r="U3" s="206">
        <v>20.58</v>
      </c>
      <c r="V3" s="206">
        <v>5.36</v>
      </c>
      <c r="W3" s="206">
        <v>9.8699999999999992</v>
      </c>
      <c r="X3" s="206">
        <v>43.5</v>
      </c>
      <c r="Y3" s="206">
        <v>0</v>
      </c>
      <c r="Z3" s="206">
        <v>71.2</v>
      </c>
      <c r="AA3" s="206">
        <v>23.59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54.79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8.99</v>
      </c>
      <c r="L4" s="206">
        <v>115.35</v>
      </c>
      <c r="M4" s="206">
        <v>26.7</v>
      </c>
      <c r="N4" s="206">
        <v>34.409999999999997</v>
      </c>
      <c r="O4" s="206">
        <v>0</v>
      </c>
      <c r="P4" s="206">
        <v>32.31</v>
      </c>
      <c r="Q4" s="206">
        <v>1.82</v>
      </c>
      <c r="R4" s="206">
        <v>12.31</v>
      </c>
      <c r="S4" s="206">
        <v>7.68</v>
      </c>
      <c r="T4" s="206">
        <v>0</v>
      </c>
      <c r="U4" s="206">
        <v>20.58</v>
      </c>
      <c r="V4" s="206">
        <v>5.36</v>
      </c>
      <c r="W4" s="206">
        <v>9.8699999999999992</v>
      </c>
      <c r="X4" s="206">
        <v>43.5</v>
      </c>
      <c r="Y4" s="206">
        <v>0</v>
      </c>
      <c r="Z4" s="206">
        <v>71.2</v>
      </c>
      <c r="AA4" s="206">
        <v>23.59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54.79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8.99</v>
      </c>
      <c r="L5" s="206">
        <v>101.89</v>
      </c>
      <c r="M5" s="206">
        <v>26.7</v>
      </c>
      <c r="N5" s="206">
        <v>34.409999999999997</v>
      </c>
      <c r="O5" s="206">
        <v>0</v>
      </c>
      <c r="P5" s="206">
        <v>32.31</v>
      </c>
      <c r="Q5" s="206">
        <v>1.82</v>
      </c>
      <c r="R5" s="206">
        <v>12.31</v>
      </c>
      <c r="S5" s="206">
        <v>7.68</v>
      </c>
      <c r="T5" s="206">
        <v>0</v>
      </c>
      <c r="U5" s="206">
        <v>20.58</v>
      </c>
      <c r="V5" s="206">
        <v>5.36</v>
      </c>
      <c r="W5" s="206">
        <v>9.8699999999999992</v>
      </c>
      <c r="X5" s="206">
        <v>43.5</v>
      </c>
      <c r="Y5" s="206">
        <v>0</v>
      </c>
      <c r="Z5" s="206">
        <v>71.2</v>
      </c>
      <c r="AA5" s="206">
        <v>23.59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58.48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99.97</v>
      </c>
      <c r="M6" s="206">
        <v>26.7</v>
      </c>
      <c r="N6" s="206">
        <v>34.409999999999997</v>
      </c>
      <c r="O6" s="206">
        <v>0</v>
      </c>
      <c r="P6" s="206">
        <v>32.31</v>
      </c>
      <c r="Q6" s="206">
        <v>1.82</v>
      </c>
      <c r="R6" s="206">
        <v>2</v>
      </c>
      <c r="S6" s="206">
        <v>2</v>
      </c>
      <c r="T6" s="206">
        <v>0</v>
      </c>
      <c r="U6" s="206">
        <v>20.58</v>
      </c>
      <c r="V6" s="206">
        <v>1.92</v>
      </c>
      <c r="W6" s="206">
        <v>4.9800000000000004</v>
      </c>
      <c r="X6" s="206">
        <v>9.61</v>
      </c>
      <c r="Y6" s="206">
        <v>0</v>
      </c>
      <c r="Z6" s="206">
        <v>28.84</v>
      </c>
      <c r="AA6" s="206">
        <v>7.69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58.48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99.97</v>
      </c>
      <c r="M7" s="206">
        <v>26.7</v>
      </c>
      <c r="N7" s="206">
        <v>34.409999999999997</v>
      </c>
      <c r="O7" s="206">
        <v>0</v>
      </c>
      <c r="P7" s="206">
        <v>32.31</v>
      </c>
      <c r="Q7" s="206">
        <v>1.82</v>
      </c>
      <c r="R7" s="206">
        <v>2</v>
      </c>
      <c r="S7" s="206">
        <v>2</v>
      </c>
      <c r="T7" s="206">
        <v>0</v>
      </c>
      <c r="U7" s="206">
        <v>20.58</v>
      </c>
      <c r="V7" s="206">
        <v>1.92</v>
      </c>
      <c r="W7" s="206">
        <v>4.8099999999999996</v>
      </c>
      <c r="X7" s="206">
        <v>9.61</v>
      </c>
      <c r="Y7" s="206">
        <v>0</v>
      </c>
      <c r="Z7" s="206">
        <v>27.87</v>
      </c>
      <c r="AA7" s="206">
        <v>7.69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58.48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99.97</v>
      </c>
      <c r="M8" s="206">
        <v>26.7</v>
      </c>
      <c r="N8" s="206">
        <v>34.409999999999997</v>
      </c>
      <c r="O8" s="206">
        <v>0</v>
      </c>
      <c r="P8" s="206">
        <v>32.31</v>
      </c>
      <c r="Q8" s="206">
        <v>1.82</v>
      </c>
      <c r="R8" s="206">
        <v>2</v>
      </c>
      <c r="S8" s="206">
        <v>2</v>
      </c>
      <c r="T8" s="206">
        <v>0</v>
      </c>
      <c r="U8" s="206">
        <v>20.58</v>
      </c>
      <c r="V8" s="206">
        <v>1.92</v>
      </c>
      <c r="W8" s="206">
        <v>4.8099999999999996</v>
      </c>
      <c r="X8" s="206">
        <v>9.61</v>
      </c>
      <c r="Y8" s="206">
        <v>0</v>
      </c>
      <c r="Z8" s="206">
        <v>27.87</v>
      </c>
      <c r="AA8" s="206">
        <v>7.69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58.48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99.97</v>
      </c>
      <c r="M9" s="206">
        <v>26.7</v>
      </c>
      <c r="N9" s="206">
        <v>34.409999999999997</v>
      </c>
      <c r="O9" s="206">
        <v>0</v>
      </c>
      <c r="P9" s="206">
        <v>32.31</v>
      </c>
      <c r="Q9" s="206">
        <v>1.82</v>
      </c>
      <c r="R9" s="206">
        <v>2</v>
      </c>
      <c r="S9" s="206">
        <v>2</v>
      </c>
      <c r="T9" s="206">
        <v>0</v>
      </c>
      <c r="U9" s="206">
        <v>20.58</v>
      </c>
      <c r="V9" s="206">
        <v>1.92</v>
      </c>
      <c r="W9" s="206">
        <v>4.8099999999999996</v>
      </c>
      <c r="X9" s="206">
        <v>9.61</v>
      </c>
      <c r="Y9" s="206">
        <v>0</v>
      </c>
      <c r="Z9" s="206">
        <v>28.84</v>
      </c>
      <c r="AA9" s="206">
        <v>7.69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58.48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99.97</v>
      </c>
      <c r="M10" s="206">
        <v>26.7</v>
      </c>
      <c r="N10" s="206">
        <v>34.409999999999997</v>
      </c>
      <c r="O10" s="206">
        <v>0</v>
      </c>
      <c r="P10" s="206">
        <v>32.31</v>
      </c>
      <c r="Q10" s="206">
        <v>1.82</v>
      </c>
      <c r="R10" s="206">
        <v>2</v>
      </c>
      <c r="S10" s="206">
        <v>2</v>
      </c>
      <c r="T10" s="206">
        <v>0</v>
      </c>
      <c r="U10" s="206">
        <v>20.58</v>
      </c>
      <c r="V10" s="206">
        <v>1.92</v>
      </c>
      <c r="W10" s="206">
        <v>4.8099999999999996</v>
      </c>
      <c r="X10" s="206">
        <v>9.61</v>
      </c>
      <c r="Y10" s="206">
        <v>0</v>
      </c>
      <c r="Z10" s="206">
        <v>28.84</v>
      </c>
      <c r="AA10" s="206">
        <v>7.69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58.48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4.12</v>
      </c>
      <c r="L11" s="206">
        <v>99.97</v>
      </c>
      <c r="M11" s="206">
        <v>26.7</v>
      </c>
      <c r="N11" s="206">
        <v>34.409999999999997</v>
      </c>
      <c r="O11" s="206">
        <v>0</v>
      </c>
      <c r="P11" s="206">
        <v>32.31</v>
      </c>
      <c r="Q11" s="206">
        <v>1.82</v>
      </c>
      <c r="R11" s="206">
        <v>2</v>
      </c>
      <c r="S11" s="206">
        <v>2</v>
      </c>
      <c r="T11" s="206">
        <v>0</v>
      </c>
      <c r="U11" s="206">
        <v>20.58</v>
      </c>
      <c r="V11" s="206">
        <v>1.92</v>
      </c>
      <c r="W11" s="206">
        <v>4.75</v>
      </c>
      <c r="X11" s="206">
        <v>9.61</v>
      </c>
      <c r="Y11" s="206">
        <v>0</v>
      </c>
      <c r="Z11" s="206">
        <v>28.84</v>
      </c>
      <c r="AA11" s="206">
        <v>7.69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58.48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4.12</v>
      </c>
      <c r="L12" s="206">
        <v>99.97</v>
      </c>
      <c r="M12" s="206">
        <v>26.7</v>
      </c>
      <c r="N12" s="206">
        <v>34.409999999999997</v>
      </c>
      <c r="O12" s="206">
        <v>0</v>
      </c>
      <c r="P12" s="206">
        <v>32.31</v>
      </c>
      <c r="Q12" s="206">
        <v>1.82</v>
      </c>
      <c r="R12" s="206">
        <v>2</v>
      </c>
      <c r="S12" s="206">
        <v>2</v>
      </c>
      <c r="T12" s="206">
        <v>0</v>
      </c>
      <c r="U12" s="206">
        <v>20.58</v>
      </c>
      <c r="V12" s="206">
        <v>1.92</v>
      </c>
      <c r="W12" s="206">
        <v>4.75</v>
      </c>
      <c r="X12" s="206">
        <v>9.61</v>
      </c>
      <c r="Y12" s="206">
        <v>0</v>
      </c>
      <c r="Z12" s="206">
        <v>28.84</v>
      </c>
      <c r="AA12" s="206">
        <v>7.69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58.48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4.12</v>
      </c>
      <c r="L13" s="206">
        <v>99.97</v>
      </c>
      <c r="M13" s="206">
        <v>26.7</v>
      </c>
      <c r="N13" s="206">
        <v>34.409999999999997</v>
      </c>
      <c r="O13" s="206">
        <v>0</v>
      </c>
      <c r="P13" s="206">
        <v>32.31</v>
      </c>
      <c r="Q13" s="206">
        <v>1.82</v>
      </c>
      <c r="R13" s="206">
        <v>2</v>
      </c>
      <c r="S13" s="206">
        <v>2</v>
      </c>
      <c r="T13" s="206">
        <v>0</v>
      </c>
      <c r="U13" s="206">
        <v>20.58</v>
      </c>
      <c r="V13" s="206">
        <v>1.92</v>
      </c>
      <c r="W13" s="206">
        <v>4.6900000000000004</v>
      </c>
      <c r="X13" s="206">
        <v>9.61</v>
      </c>
      <c r="Y13" s="206">
        <v>0</v>
      </c>
      <c r="Z13" s="206">
        <v>28.84</v>
      </c>
      <c r="AA13" s="206">
        <v>7.69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58.48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4.12</v>
      </c>
      <c r="L14" s="206">
        <v>99.97</v>
      </c>
      <c r="M14" s="206">
        <v>26.7</v>
      </c>
      <c r="N14" s="206">
        <v>34.409999999999997</v>
      </c>
      <c r="O14" s="206">
        <v>0</v>
      </c>
      <c r="P14" s="206">
        <v>32.31</v>
      </c>
      <c r="Q14" s="206">
        <v>1.82</v>
      </c>
      <c r="R14" s="206">
        <v>2</v>
      </c>
      <c r="S14" s="206">
        <v>2.67</v>
      </c>
      <c r="T14" s="206">
        <v>0</v>
      </c>
      <c r="U14" s="206">
        <v>20.58</v>
      </c>
      <c r="V14" s="206">
        <v>1.92</v>
      </c>
      <c r="W14" s="206">
        <v>4.6900000000000004</v>
      </c>
      <c r="X14" s="206">
        <v>9.61</v>
      </c>
      <c r="Y14" s="206">
        <v>0</v>
      </c>
      <c r="Z14" s="206">
        <v>28.84</v>
      </c>
      <c r="AA14" s="206">
        <v>7.69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58.48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4.12</v>
      </c>
      <c r="L15" s="206">
        <v>99.97</v>
      </c>
      <c r="M15" s="206">
        <v>26.7</v>
      </c>
      <c r="N15" s="206">
        <v>34.409999999999997</v>
      </c>
      <c r="O15" s="206">
        <v>0</v>
      </c>
      <c r="P15" s="206">
        <v>32.31</v>
      </c>
      <c r="Q15" s="206">
        <v>1.82</v>
      </c>
      <c r="R15" s="206">
        <v>2</v>
      </c>
      <c r="S15" s="206">
        <v>2.67</v>
      </c>
      <c r="T15" s="206">
        <v>0</v>
      </c>
      <c r="U15" s="206">
        <v>20.58</v>
      </c>
      <c r="V15" s="206">
        <v>1.92</v>
      </c>
      <c r="W15" s="206">
        <v>4.6399999999999997</v>
      </c>
      <c r="X15" s="206">
        <v>9.61</v>
      </c>
      <c r="Y15" s="206">
        <v>0</v>
      </c>
      <c r="Z15" s="206">
        <v>28.84</v>
      </c>
      <c r="AA15" s="206">
        <v>7.69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58.48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4.12</v>
      </c>
      <c r="L16" s="206">
        <v>99.97</v>
      </c>
      <c r="M16" s="206">
        <v>26.7</v>
      </c>
      <c r="N16" s="206">
        <v>34.409999999999997</v>
      </c>
      <c r="O16" s="206">
        <v>0</v>
      </c>
      <c r="P16" s="206">
        <v>32.31</v>
      </c>
      <c r="Q16" s="206">
        <v>1.82</v>
      </c>
      <c r="R16" s="206">
        <v>2</v>
      </c>
      <c r="S16" s="206">
        <v>2.67</v>
      </c>
      <c r="T16" s="206">
        <v>0</v>
      </c>
      <c r="U16" s="206">
        <v>20.58</v>
      </c>
      <c r="V16" s="206">
        <v>1.92</v>
      </c>
      <c r="W16" s="206">
        <v>4.6399999999999997</v>
      </c>
      <c r="X16" s="206">
        <v>9.61</v>
      </c>
      <c r="Y16" s="206">
        <v>0</v>
      </c>
      <c r="Z16" s="206">
        <v>28.84</v>
      </c>
      <c r="AA16" s="206">
        <v>7.69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58.48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4.12</v>
      </c>
      <c r="L17" s="206">
        <v>99.97</v>
      </c>
      <c r="M17" s="206">
        <v>26.7</v>
      </c>
      <c r="N17" s="206">
        <v>34.409999999999997</v>
      </c>
      <c r="O17" s="206">
        <v>0</v>
      </c>
      <c r="P17" s="206">
        <v>32.31</v>
      </c>
      <c r="Q17" s="206">
        <v>1.82</v>
      </c>
      <c r="R17" s="206">
        <v>4.7300000000000004</v>
      </c>
      <c r="S17" s="206">
        <v>3.8</v>
      </c>
      <c r="T17" s="206">
        <v>0</v>
      </c>
      <c r="U17" s="206">
        <v>20.58</v>
      </c>
      <c r="V17" s="206">
        <v>1.92</v>
      </c>
      <c r="W17" s="206">
        <v>4.6399999999999997</v>
      </c>
      <c r="X17" s="206">
        <v>9.61</v>
      </c>
      <c r="Y17" s="206">
        <v>0</v>
      </c>
      <c r="Z17" s="206">
        <v>28.84</v>
      </c>
      <c r="AA17" s="206">
        <v>7.69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58.48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4.12</v>
      </c>
      <c r="L18" s="206">
        <v>99.97</v>
      </c>
      <c r="M18" s="206">
        <v>26.7</v>
      </c>
      <c r="N18" s="206">
        <v>34.409999999999997</v>
      </c>
      <c r="O18" s="206">
        <v>0</v>
      </c>
      <c r="P18" s="206">
        <v>32.31</v>
      </c>
      <c r="Q18" s="206">
        <v>1.82</v>
      </c>
      <c r="R18" s="206">
        <v>4.7300000000000004</v>
      </c>
      <c r="S18" s="206">
        <v>3.8</v>
      </c>
      <c r="T18" s="206">
        <v>0</v>
      </c>
      <c r="U18" s="206">
        <v>20.58</v>
      </c>
      <c r="V18" s="206">
        <v>1.92</v>
      </c>
      <c r="W18" s="206">
        <v>4.6399999999999997</v>
      </c>
      <c r="X18" s="206">
        <v>9.61</v>
      </c>
      <c r="Y18" s="206">
        <v>0</v>
      </c>
      <c r="Z18" s="206">
        <v>28.84</v>
      </c>
      <c r="AA18" s="206">
        <v>7.69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58.48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4.12</v>
      </c>
      <c r="L19" s="206">
        <v>99.97</v>
      </c>
      <c r="M19" s="206">
        <v>26.7</v>
      </c>
      <c r="N19" s="206">
        <v>34.409999999999997</v>
      </c>
      <c r="O19" s="206">
        <v>0</v>
      </c>
      <c r="P19" s="206">
        <v>32.31</v>
      </c>
      <c r="Q19" s="206">
        <v>1.82</v>
      </c>
      <c r="R19" s="206">
        <v>4.7300000000000004</v>
      </c>
      <c r="S19" s="206">
        <v>3.8</v>
      </c>
      <c r="T19" s="206">
        <v>0</v>
      </c>
      <c r="U19" s="206">
        <v>20.58</v>
      </c>
      <c r="V19" s="206">
        <v>1.92</v>
      </c>
      <c r="W19" s="206">
        <v>4.6399999999999997</v>
      </c>
      <c r="X19" s="206">
        <v>9.61</v>
      </c>
      <c r="Y19" s="206">
        <v>0</v>
      </c>
      <c r="Z19" s="206">
        <v>28.84</v>
      </c>
      <c r="AA19" s="206">
        <v>7.69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58.48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99.97</v>
      </c>
      <c r="M20" s="206">
        <v>26.7</v>
      </c>
      <c r="N20" s="206">
        <v>34.409999999999997</v>
      </c>
      <c r="O20" s="206">
        <v>0</v>
      </c>
      <c r="P20" s="206">
        <v>32.31</v>
      </c>
      <c r="Q20" s="206">
        <v>1.82</v>
      </c>
      <c r="R20" s="206">
        <v>2</v>
      </c>
      <c r="S20" s="206">
        <v>2</v>
      </c>
      <c r="T20" s="206">
        <v>0</v>
      </c>
      <c r="U20" s="206">
        <v>20.58</v>
      </c>
      <c r="V20" s="206">
        <v>1.39</v>
      </c>
      <c r="W20" s="206">
        <v>4.6399999999999997</v>
      </c>
      <c r="X20" s="206">
        <v>9.61</v>
      </c>
      <c r="Y20" s="206">
        <v>0</v>
      </c>
      <c r="Z20" s="206">
        <v>28.84</v>
      </c>
      <c r="AA20" s="206">
        <v>7.69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58.48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99.97</v>
      </c>
      <c r="M21" s="206">
        <v>26.7</v>
      </c>
      <c r="N21" s="206">
        <v>34.409999999999997</v>
      </c>
      <c r="O21" s="206">
        <v>0</v>
      </c>
      <c r="P21" s="206">
        <v>32.31</v>
      </c>
      <c r="Q21" s="206">
        <v>1.82</v>
      </c>
      <c r="R21" s="206">
        <v>1.92</v>
      </c>
      <c r="S21" s="206">
        <v>2</v>
      </c>
      <c r="T21" s="206">
        <v>0</v>
      </c>
      <c r="U21" s="206">
        <v>20.58</v>
      </c>
      <c r="V21" s="206">
        <v>1.92</v>
      </c>
      <c r="W21" s="206">
        <v>4.6399999999999997</v>
      </c>
      <c r="X21" s="206">
        <v>9.61</v>
      </c>
      <c r="Y21" s="206">
        <v>0</v>
      </c>
      <c r="Z21" s="206">
        <v>28.84</v>
      </c>
      <c r="AA21" s="206">
        <v>7.69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58.48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99.97</v>
      </c>
      <c r="M22" s="206">
        <v>26.7</v>
      </c>
      <c r="N22" s="206">
        <v>34.409999999999997</v>
      </c>
      <c r="O22" s="206">
        <v>0</v>
      </c>
      <c r="P22" s="206">
        <v>32.31</v>
      </c>
      <c r="Q22" s="206">
        <v>1.82</v>
      </c>
      <c r="R22" s="206">
        <v>1.92</v>
      </c>
      <c r="S22" s="206">
        <v>2</v>
      </c>
      <c r="T22" s="206">
        <v>0</v>
      </c>
      <c r="U22" s="206">
        <v>20.58</v>
      </c>
      <c r="V22" s="206">
        <v>1.92</v>
      </c>
      <c r="W22" s="206">
        <v>4.6399999999999997</v>
      </c>
      <c r="X22" s="206">
        <v>9.61</v>
      </c>
      <c r="Y22" s="206">
        <v>0</v>
      </c>
      <c r="Z22" s="206">
        <v>28.84</v>
      </c>
      <c r="AA22" s="206">
        <v>7.69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58.48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101.89</v>
      </c>
      <c r="M23" s="206">
        <v>26.7</v>
      </c>
      <c r="N23" s="206">
        <v>34.409999999999997</v>
      </c>
      <c r="O23" s="206">
        <v>0</v>
      </c>
      <c r="P23" s="206">
        <v>32.31</v>
      </c>
      <c r="Q23" s="206">
        <v>1.82</v>
      </c>
      <c r="R23" s="206">
        <v>1.92</v>
      </c>
      <c r="S23" s="206">
        <v>2</v>
      </c>
      <c r="T23" s="206">
        <v>0</v>
      </c>
      <c r="U23" s="206">
        <v>20.58</v>
      </c>
      <c r="V23" s="206">
        <v>1.92</v>
      </c>
      <c r="W23" s="206">
        <v>4.6399999999999997</v>
      </c>
      <c r="X23" s="206">
        <v>43.49</v>
      </c>
      <c r="Y23" s="206">
        <v>0</v>
      </c>
      <c r="Z23" s="206">
        <v>71.2</v>
      </c>
      <c r="AA23" s="206">
        <v>23.59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54.79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101.89</v>
      </c>
      <c r="M24" s="206">
        <v>26.7</v>
      </c>
      <c r="N24" s="206">
        <v>34.409999999999997</v>
      </c>
      <c r="O24" s="206">
        <v>0</v>
      </c>
      <c r="P24" s="206">
        <v>32.31</v>
      </c>
      <c r="Q24" s="206">
        <v>1.82</v>
      </c>
      <c r="R24" s="206">
        <v>1.92</v>
      </c>
      <c r="S24" s="206">
        <v>2</v>
      </c>
      <c r="T24" s="206">
        <v>0</v>
      </c>
      <c r="U24" s="206">
        <v>20.58</v>
      </c>
      <c r="V24" s="206">
        <v>1.92</v>
      </c>
      <c r="W24" s="206">
        <v>4.6399999999999997</v>
      </c>
      <c r="X24" s="206">
        <v>43.5</v>
      </c>
      <c r="Y24" s="206">
        <v>0</v>
      </c>
      <c r="Z24" s="206">
        <v>71.2</v>
      </c>
      <c r="AA24" s="206">
        <v>23.59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54.79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101.89</v>
      </c>
      <c r="M25" s="206">
        <v>26.7</v>
      </c>
      <c r="N25" s="206">
        <v>34.409999999999997</v>
      </c>
      <c r="O25" s="206">
        <v>0</v>
      </c>
      <c r="P25" s="206">
        <v>32.31</v>
      </c>
      <c r="Q25" s="206">
        <v>1.75</v>
      </c>
      <c r="R25" s="206">
        <v>0.97</v>
      </c>
      <c r="S25" s="206">
        <v>1.92</v>
      </c>
      <c r="T25" s="206">
        <v>0</v>
      </c>
      <c r="U25" s="206">
        <v>20.58</v>
      </c>
      <c r="V25" s="206">
        <v>1.92</v>
      </c>
      <c r="W25" s="206">
        <v>4.51</v>
      </c>
      <c r="X25" s="206">
        <v>43.5</v>
      </c>
      <c r="Y25" s="206">
        <v>0</v>
      </c>
      <c r="Z25" s="206">
        <v>71.2</v>
      </c>
      <c r="AA25" s="206">
        <v>23.59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54.79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101.89</v>
      </c>
      <c r="M26" s="206">
        <v>26.7</v>
      </c>
      <c r="N26" s="206">
        <v>34.409999999999997</v>
      </c>
      <c r="O26" s="206">
        <v>0</v>
      </c>
      <c r="P26" s="206">
        <v>32.31</v>
      </c>
      <c r="Q26" s="206">
        <v>1.75</v>
      </c>
      <c r="R26" s="206">
        <v>1.41</v>
      </c>
      <c r="S26" s="206">
        <v>1.92</v>
      </c>
      <c r="T26" s="206">
        <v>0</v>
      </c>
      <c r="U26" s="206">
        <v>20.58</v>
      </c>
      <c r="V26" s="206">
        <v>1.92</v>
      </c>
      <c r="W26" s="206">
        <v>4.51</v>
      </c>
      <c r="X26" s="206">
        <v>43.5</v>
      </c>
      <c r="Y26" s="206">
        <v>0</v>
      </c>
      <c r="Z26" s="206">
        <v>71.2</v>
      </c>
      <c r="AA26" s="206">
        <v>23.59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54.79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124.95</v>
      </c>
      <c r="M27" s="206">
        <v>26.7</v>
      </c>
      <c r="N27" s="206">
        <v>34.409999999999997</v>
      </c>
      <c r="O27" s="206">
        <v>0</v>
      </c>
      <c r="P27" s="206">
        <v>32.31</v>
      </c>
      <c r="Q27" s="206">
        <v>1.75</v>
      </c>
      <c r="R27" s="206">
        <v>1.91</v>
      </c>
      <c r="S27" s="206">
        <v>1.92</v>
      </c>
      <c r="T27" s="206">
        <v>0</v>
      </c>
      <c r="U27" s="206">
        <v>20.37</v>
      </c>
      <c r="V27" s="206">
        <v>1.92</v>
      </c>
      <c r="W27" s="206">
        <v>4.51</v>
      </c>
      <c r="X27" s="206">
        <v>43.5</v>
      </c>
      <c r="Y27" s="206">
        <v>0</v>
      </c>
      <c r="Z27" s="206">
        <v>71.2</v>
      </c>
      <c r="AA27" s="206">
        <v>23.59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52.18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153.79</v>
      </c>
      <c r="M28" s="206">
        <v>26.7</v>
      </c>
      <c r="N28" s="206">
        <v>34.409999999999997</v>
      </c>
      <c r="O28" s="206">
        <v>0</v>
      </c>
      <c r="P28" s="206">
        <v>32.31</v>
      </c>
      <c r="Q28" s="206">
        <v>1.75</v>
      </c>
      <c r="R28" s="206">
        <v>1.92</v>
      </c>
      <c r="S28" s="206">
        <v>1.92</v>
      </c>
      <c r="T28" s="206">
        <v>0</v>
      </c>
      <c r="U28" s="206">
        <v>20.37</v>
      </c>
      <c r="V28" s="206">
        <v>1.92</v>
      </c>
      <c r="W28" s="206">
        <v>4.51</v>
      </c>
      <c r="X28" s="206">
        <v>43.5</v>
      </c>
      <c r="Y28" s="206">
        <v>0</v>
      </c>
      <c r="Z28" s="206">
        <v>71.2</v>
      </c>
      <c r="AA28" s="206">
        <v>23.59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52.18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8.99</v>
      </c>
      <c r="L29" s="206">
        <v>185.66</v>
      </c>
      <c r="M29" s="206">
        <v>26.7</v>
      </c>
      <c r="N29" s="206">
        <v>34.409999999999997</v>
      </c>
      <c r="O29" s="206">
        <v>0</v>
      </c>
      <c r="P29" s="206">
        <v>32.31</v>
      </c>
      <c r="Q29" s="206">
        <v>1.75</v>
      </c>
      <c r="R29" s="206">
        <v>12.3</v>
      </c>
      <c r="S29" s="206">
        <v>6.69</v>
      </c>
      <c r="T29" s="206">
        <v>0</v>
      </c>
      <c r="U29" s="206">
        <v>20.37</v>
      </c>
      <c r="V29" s="206">
        <v>5.36</v>
      </c>
      <c r="W29" s="206">
        <v>10.27</v>
      </c>
      <c r="X29" s="206">
        <v>43.5</v>
      </c>
      <c r="Y29" s="206">
        <v>0</v>
      </c>
      <c r="Z29" s="206">
        <v>71.2</v>
      </c>
      <c r="AA29" s="206">
        <v>23.59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52.18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1.66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8.99</v>
      </c>
      <c r="L30" s="206">
        <v>185.66</v>
      </c>
      <c r="M30" s="206">
        <v>26.7</v>
      </c>
      <c r="N30" s="206">
        <v>34.409999999999997</v>
      </c>
      <c r="O30" s="206">
        <v>0</v>
      </c>
      <c r="P30" s="206">
        <v>32.31</v>
      </c>
      <c r="Q30" s="206">
        <v>1.75</v>
      </c>
      <c r="R30" s="206">
        <v>12.3</v>
      </c>
      <c r="S30" s="206">
        <v>7.68</v>
      </c>
      <c r="T30" s="206">
        <v>0</v>
      </c>
      <c r="U30" s="206">
        <v>20.37</v>
      </c>
      <c r="V30" s="206">
        <v>5.36</v>
      </c>
      <c r="W30" s="206">
        <v>10.27</v>
      </c>
      <c r="X30" s="206">
        <v>43.5</v>
      </c>
      <c r="Y30" s="206">
        <v>0</v>
      </c>
      <c r="Z30" s="206">
        <v>71.2</v>
      </c>
      <c r="AA30" s="206">
        <v>23.59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4.99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8.99</v>
      </c>
      <c r="L31" s="206">
        <v>185.66</v>
      </c>
      <c r="M31" s="206">
        <v>26.7</v>
      </c>
      <c r="N31" s="206">
        <v>34.409999999999997</v>
      </c>
      <c r="O31" s="206">
        <v>0</v>
      </c>
      <c r="P31" s="206">
        <v>32.31</v>
      </c>
      <c r="Q31" s="206">
        <v>1.75</v>
      </c>
      <c r="R31" s="206">
        <v>12.3</v>
      </c>
      <c r="S31" s="206">
        <v>7.68</v>
      </c>
      <c r="T31" s="206">
        <v>0</v>
      </c>
      <c r="U31" s="206">
        <v>20.18</v>
      </c>
      <c r="V31" s="206">
        <v>5.36</v>
      </c>
      <c r="W31" s="206">
        <v>10.27</v>
      </c>
      <c r="X31" s="206">
        <v>43.5</v>
      </c>
      <c r="Y31" s="206">
        <v>0</v>
      </c>
      <c r="Z31" s="206">
        <v>71.2</v>
      </c>
      <c r="AA31" s="206">
        <v>23.59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9.93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8.99</v>
      </c>
      <c r="L32" s="206">
        <v>185.66</v>
      </c>
      <c r="M32" s="206">
        <v>26.7</v>
      </c>
      <c r="N32" s="206">
        <v>34.409999999999997</v>
      </c>
      <c r="O32" s="206">
        <v>0</v>
      </c>
      <c r="P32" s="206">
        <v>32.31</v>
      </c>
      <c r="Q32" s="206">
        <v>1.75</v>
      </c>
      <c r="R32" s="206">
        <v>12.3</v>
      </c>
      <c r="S32" s="206">
        <v>7.68</v>
      </c>
      <c r="T32" s="206">
        <v>0</v>
      </c>
      <c r="U32" s="206">
        <v>20.18</v>
      </c>
      <c r="V32" s="206">
        <v>5.36</v>
      </c>
      <c r="W32" s="206">
        <v>10.27</v>
      </c>
      <c r="X32" s="206">
        <v>43.5</v>
      </c>
      <c r="Y32" s="206">
        <v>0</v>
      </c>
      <c r="Z32" s="206">
        <v>71.2</v>
      </c>
      <c r="AA32" s="206">
        <v>23.59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8.99</v>
      </c>
      <c r="L33" s="206">
        <v>185.66</v>
      </c>
      <c r="M33" s="206">
        <v>26.7</v>
      </c>
      <c r="N33" s="206">
        <v>34.409999999999997</v>
      </c>
      <c r="O33" s="206">
        <v>0</v>
      </c>
      <c r="P33" s="206">
        <v>32.31</v>
      </c>
      <c r="Q33" s="206">
        <v>1.75</v>
      </c>
      <c r="R33" s="206">
        <v>12.3</v>
      </c>
      <c r="S33" s="206">
        <v>7.68</v>
      </c>
      <c r="T33" s="206">
        <v>0</v>
      </c>
      <c r="U33" s="206">
        <v>20.18</v>
      </c>
      <c r="V33" s="206">
        <v>5.36</v>
      </c>
      <c r="W33" s="206">
        <v>10.27</v>
      </c>
      <c r="X33" s="206">
        <v>43.5</v>
      </c>
      <c r="Y33" s="206">
        <v>0</v>
      </c>
      <c r="Z33" s="206">
        <v>71.2</v>
      </c>
      <c r="AA33" s="206">
        <v>23.59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11.7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8.99</v>
      </c>
      <c r="L34" s="206">
        <v>185.66</v>
      </c>
      <c r="M34" s="206">
        <v>26.7</v>
      </c>
      <c r="N34" s="206">
        <v>34.409999999999997</v>
      </c>
      <c r="O34" s="206">
        <v>0</v>
      </c>
      <c r="P34" s="206">
        <v>32.31</v>
      </c>
      <c r="Q34" s="206">
        <v>1.75</v>
      </c>
      <c r="R34" s="206">
        <v>12.3</v>
      </c>
      <c r="S34" s="206">
        <v>7.68</v>
      </c>
      <c r="T34" s="206">
        <v>0</v>
      </c>
      <c r="U34" s="206">
        <v>20.18</v>
      </c>
      <c r="V34" s="206">
        <v>5.36</v>
      </c>
      <c r="W34" s="206">
        <v>10.27</v>
      </c>
      <c r="X34" s="206">
        <v>43.5</v>
      </c>
      <c r="Y34" s="206">
        <v>0</v>
      </c>
      <c r="Z34" s="206">
        <v>71.2</v>
      </c>
      <c r="AA34" s="206">
        <v>23.59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11.7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8.99</v>
      </c>
      <c r="L35" s="206">
        <v>185.66</v>
      </c>
      <c r="M35" s="206">
        <v>26.7</v>
      </c>
      <c r="N35" s="206">
        <v>34.409999999999997</v>
      </c>
      <c r="O35" s="206">
        <v>0</v>
      </c>
      <c r="P35" s="206">
        <v>32.31</v>
      </c>
      <c r="Q35" s="206">
        <v>1.75</v>
      </c>
      <c r="R35" s="206">
        <v>12.3</v>
      </c>
      <c r="S35" s="206">
        <v>7.68</v>
      </c>
      <c r="T35" s="206">
        <v>0</v>
      </c>
      <c r="U35" s="206">
        <v>20.18</v>
      </c>
      <c r="V35" s="206">
        <v>5.36</v>
      </c>
      <c r="W35" s="206">
        <v>10.27</v>
      </c>
      <c r="X35" s="206">
        <v>43.5</v>
      </c>
      <c r="Y35" s="206">
        <v>0</v>
      </c>
      <c r="Z35" s="206">
        <v>71.2</v>
      </c>
      <c r="AA35" s="206">
        <v>23.59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17.7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8.99</v>
      </c>
      <c r="L36" s="206">
        <v>185.66</v>
      </c>
      <c r="M36" s="206">
        <v>26.7</v>
      </c>
      <c r="N36" s="206">
        <v>34.409999999999997</v>
      </c>
      <c r="O36" s="206">
        <v>0</v>
      </c>
      <c r="P36" s="206">
        <v>32.31</v>
      </c>
      <c r="Q36" s="206">
        <v>1.75</v>
      </c>
      <c r="R36" s="206">
        <v>12.3</v>
      </c>
      <c r="S36" s="206">
        <v>7.68</v>
      </c>
      <c r="T36" s="206">
        <v>0</v>
      </c>
      <c r="U36" s="206">
        <v>20.18</v>
      </c>
      <c r="V36" s="206">
        <v>5.36</v>
      </c>
      <c r="W36" s="206">
        <v>10.27</v>
      </c>
      <c r="X36" s="206">
        <v>43.5</v>
      </c>
      <c r="Y36" s="206">
        <v>0</v>
      </c>
      <c r="Z36" s="206">
        <v>71.2</v>
      </c>
      <c r="AA36" s="206">
        <v>23.59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17.7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8.99</v>
      </c>
      <c r="L37" s="206">
        <v>185.66</v>
      </c>
      <c r="M37" s="206">
        <v>26.7</v>
      </c>
      <c r="N37" s="206">
        <v>34.409999999999997</v>
      </c>
      <c r="O37" s="206">
        <v>0</v>
      </c>
      <c r="P37" s="206">
        <v>32.31</v>
      </c>
      <c r="Q37" s="206">
        <v>1.75</v>
      </c>
      <c r="R37" s="206">
        <v>12.3</v>
      </c>
      <c r="S37" s="206">
        <v>7.68</v>
      </c>
      <c r="T37" s="206">
        <v>0</v>
      </c>
      <c r="U37" s="206">
        <v>20.18</v>
      </c>
      <c r="V37" s="206">
        <v>5.36</v>
      </c>
      <c r="W37" s="206">
        <v>10.27</v>
      </c>
      <c r="X37" s="206">
        <v>43.5</v>
      </c>
      <c r="Y37" s="206">
        <v>0</v>
      </c>
      <c r="Z37" s="206">
        <v>71.2</v>
      </c>
      <c r="AA37" s="206">
        <v>23.59</v>
      </c>
      <c r="AB37" s="206">
        <v>0</v>
      </c>
      <c r="AC37" s="206">
        <v>7.95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17.7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8.99</v>
      </c>
      <c r="L38" s="206">
        <v>185.66</v>
      </c>
      <c r="M38" s="206">
        <v>26.7</v>
      </c>
      <c r="N38" s="206">
        <v>34.409999999999997</v>
      </c>
      <c r="O38" s="206">
        <v>0</v>
      </c>
      <c r="P38" s="206">
        <v>32.31</v>
      </c>
      <c r="Q38" s="206">
        <v>1.75</v>
      </c>
      <c r="R38" s="206">
        <v>12.3</v>
      </c>
      <c r="S38" s="206">
        <v>7.68</v>
      </c>
      <c r="T38" s="206">
        <v>0</v>
      </c>
      <c r="U38" s="206">
        <v>20.18</v>
      </c>
      <c r="V38" s="206">
        <v>5.36</v>
      </c>
      <c r="W38" s="206">
        <v>10.27</v>
      </c>
      <c r="X38" s="206">
        <v>43.5</v>
      </c>
      <c r="Y38" s="206">
        <v>0</v>
      </c>
      <c r="Z38" s="206">
        <v>71.2</v>
      </c>
      <c r="AA38" s="206">
        <v>23.59</v>
      </c>
      <c r="AB38" s="206">
        <v>0</v>
      </c>
      <c r="AC38" s="206">
        <v>7.95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17.7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8.99</v>
      </c>
      <c r="L39" s="206">
        <v>185.66</v>
      </c>
      <c r="M39" s="206">
        <v>26.7</v>
      </c>
      <c r="N39" s="206">
        <v>34.409999999999997</v>
      </c>
      <c r="O39" s="206">
        <v>0</v>
      </c>
      <c r="P39" s="206">
        <v>32.31</v>
      </c>
      <c r="Q39" s="206">
        <v>1.75</v>
      </c>
      <c r="R39" s="206">
        <v>12.3</v>
      </c>
      <c r="S39" s="206">
        <v>7.68</v>
      </c>
      <c r="T39" s="206">
        <v>0</v>
      </c>
      <c r="U39" s="206">
        <v>20.18</v>
      </c>
      <c r="V39" s="206">
        <v>5.36</v>
      </c>
      <c r="W39" s="206">
        <v>10.27</v>
      </c>
      <c r="X39" s="206">
        <v>43.5</v>
      </c>
      <c r="Y39" s="206">
        <v>0</v>
      </c>
      <c r="Z39" s="206">
        <v>71.2</v>
      </c>
      <c r="AA39" s="206">
        <v>23.59</v>
      </c>
      <c r="AB39" s="206">
        <v>0</v>
      </c>
      <c r="AC39" s="206">
        <v>7.95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17.7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8.99</v>
      </c>
      <c r="L40" s="206">
        <v>185.66</v>
      </c>
      <c r="M40" s="206">
        <v>26.7</v>
      </c>
      <c r="N40" s="206">
        <v>34.409999999999997</v>
      </c>
      <c r="O40" s="206">
        <v>0</v>
      </c>
      <c r="P40" s="206">
        <v>32.31</v>
      </c>
      <c r="Q40" s="206">
        <v>1.75</v>
      </c>
      <c r="R40" s="206">
        <v>12.3</v>
      </c>
      <c r="S40" s="206">
        <v>7.68</v>
      </c>
      <c r="T40" s="206">
        <v>0</v>
      </c>
      <c r="U40" s="206">
        <v>20.18</v>
      </c>
      <c r="V40" s="206">
        <v>5.36</v>
      </c>
      <c r="W40" s="206">
        <v>10.27</v>
      </c>
      <c r="X40" s="206">
        <v>43.5</v>
      </c>
      <c r="Y40" s="206">
        <v>0</v>
      </c>
      <c r="Z40" s="206">
        <v>71.2</v>
      </c>
      <c r="AA40" s="206">
        <v>23.59</v>
      </c>
      <c r="AB40" s="206">
        <v>0</v>
      </c>
      <c r="AC40" s="206">
        <v>7.95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17.7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8.99</v>
      </c>
      <c r="L41" s="206">
        <v>185.66</v>
      </c>
      <c r="M41" s="206">
        <v>26.7</v>
      </c>
      <c r="N41" s="206">
        <v>34.409999999999997</v>
      </c>
      <c r="O41" s="206">
        <v>0</v>
      </c>
      <c r="P41" s="206">
        <v>32.31</v>
      </c>
      <c r="Q41" s="206">
        <v>1.75</v>
      </c>
      <c r="R41" s="206">
        <v>12.3</v>
      </c>
      <c r="S41" s="206">
        <v>7.68</v>
      </c>
      <c r="T41" s="206">
        <v>0</v>
      </c>
      <c r="U41" s="206">
        <v>20.18</v>
      </c>
      <c r="V41" s="206">
        <v>5.36</v>
      </c>
      <c r="W41" s="206">
        <v>10.27</v>
      </c>
      <c r="X41" s="206">
        <v>43.5</v>
      </c>
      <c r="Y41" s="206">
        <v>0</v>
      </c>
      <c r="Z41" s="206">
        <v>71.2</v>
      </c>
      <c r="AA41" s="206">
        <v>23.59</v>
      </c>
      <c r="AB41" s="206">
        <v>0</v>
      </c>
      <c r="AC41" s="206">
        <v>7.95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17.7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8.99</v>
      </c>
      <c r="L42" s="206">
        <v>185.66</v>
      </c>
      <c r="M42" s="206">
        <v>26.7</v>
      </c>
      <c r="N42" s="206">
        <v>34.409999999999997</v>
      </c>
      <c r="O42" s="206">
        <v>0</v>
      </c>
      <c r="P42" s="206">
        <v>32.31</v>
      </c>
      <c r="Q42" s="206">
        <v>1.75</v>
      </c>
      <c r="R42" s="206">
        <v>12.3</v>
      </c>
      <c r="S42" s="206">
        <v>7.68</v>
      </c>
      <c r="T42" s="206">
        <v>0</v>
      </c>
      <c r="U42" s="206">
        <v>20.18</v>
      </c>
      <c r="V42" s="206">
        <v>5.36</v>
      </c>
      <c r="W42" s="206">
        <v>10.27</v>
      </c>
      <c r="X42" s="206">
        <v>43.5</v>
      </c>
      <c r="Y42" s="206">
        <v>0</v>
      </c>
      <c r="Z42" s="206">
        <v>71.2</v>
      </c>
      <c r="AA42" s="206">
        <v>23.59</v>
      </c>
      <c r="AB42" s="206">
        <v>0</v>
      </c>
      <c r="AC42" s="206">
        <v>7.75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17.7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8.99</v>
      </c>
      <c r="L43" s="206">
        <v>185.66</v>
      </c>
      <c r="M43" s="206">
        <v>26.7</v>
      </c>
      <c r="N43" s="206">
        <v>34.409999999999997</v>
      </c>
      <c r="O43" s="206">
        <v>0</v>
      </c>
      <c r="P43" s="206">
        <v>32.31</v>
      </c>
      <c r="Q43" s="206">
        <v>1.75</v>
      </c>
      <c r="R43" s="206">
        <v>12.3</v>
      </c>
      <c r="S43" s="206">
        <v>7.68</v>
      </c>
      <c r="T43" s="206">
        <v>0</v>
      </c>
      <c r="U43" s="206">
        <v>20.18</v>
      </c>
      <c r="V43" s="206">
        <v>5.36</v>
      </c>
      <c r="W43" s="206">
        <v>10.27</v>
      </c>
      <c r="X43" s="206">
        <v>43.5</v>
      </c>
      <c r="Y43" s="206">
        <v>0</v>
      </c>
      <c r="Z43" s="206">
        <v>71.2</v>
      </c>
      <c r="AA43" s="206">
        <v>23.59</v>
      </c>
      <c r="AB43" s="206">
        <v>0</v>
      </c>
      <c r="AC43" s="206">
        <v>7.75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17.7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8.99</v>
      </c>
      <c r="L44" s="206">
        <v>185.66</v>
      </c>
      <c r="M44" s="206">
        <v>26.7</v>
      </c>
      <c r="N44" s="206">
        <v>34.409999999999997</v>
      </c>
      <c r="O44" s="206">
        <v>0</v>
      </c>
      <c r="P44" s="206">
        <v>32.31</v>
      </c>
      <c r="Q44" s="206">
        <v>1.75</v>
      </c>
      <c r="R44" s="206">
        <v>12.3</v>
      </c>
      <c r="S44" s="206">
        <v>7.68</v>
      </c>
      <c r="T44" s="206">
        <v>0</v>
      </c>
      <c r="U44" s="206">
        <v>20.18</v>
      </c>
      <c r="V44" s="206">
        <v>5.36</v>
      </c>
      <c r="W44" s="206">
        <v>10.27</v>
      </c>
      <c r="X44" s="206">
        <v>43.5</v>
      </c>
      <c r="Y44" s="206">
        <v>0</v>
      </c>
      <c r="Z44" s="206">
        <v>71.2</v>
      </c>
      <c r="AA44" s="206">
        <v>23.59</v>
      </c>
      <c r="AB44" s="206">
        <v>0</v>
      </c>
      <c r="AC44" s="206">
        <v>7.75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17.7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8.99</v>
      </c>
      <c r="L45" s="206">
        <v>185.66</v>
      </c>
      <c r="M45" s="206">
        <v>26.7</v>
      </c>
      <c r="N45" s="206">
        <v>34.409999999999997</v>
      </c>
      <c r="O45" s="206">
        <v>0</v>
      </c>
      <c r="P45" s="206">
        <v>32.31</v>
      </c>
      <c r="Q45" s="206">
        <v>1.75</v>
      </c>
      <c r="R45" s="206">
        <v>12.3</v>
      </c>
      <c r="S45" s="206">
        <v>7.68</v>
      </c>
      <c r="T45" s="206">
        <v>0</v>
      </c>
      <c r="U45" s="206">
        <v>20.18</v>
      </c>
      <c r="V45" s="206">
        <v>5.36</v>
      </c>
      <c r="W45" s="206">
        <v>10.27</v>
      </c>
      <c r="X45" s="206">
        <v>43.5</v>
      </c>
      <c r="Y45" s="206">
        <v>0</v>
      </c>
      <c r="Z45" s="206">
        <v>71.2</v>
      </c>
      <c r="AA45" s="206">
        <v>23.59</v>
      </c>
      <c r="AB45" s="206">
        <v>0</v>
      </c>
      <c r="AC45" s="206">
        <v>7.75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17.7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8.99</v>
      </c>
      <c r="L46" s="206">
        <v>185.66</v>
      </c>
      <c r="M46" s="206">
        <v>26.7</v>
      </c>
      <c r="N46" s="206">
        <v>34.409999999999997</v>
      </c>
      <c r="O46" s="206">
        <v>0</v>
      </c>
      <c r="P46" s="206">
        <v>32.31</v>
      </c>
      <c r="Q46" s="206">
        <v>1.75</v>
      </c>
      <c r="R46" s="206">
        <v>12.3</v>
      </c>
      <c r="S46" s="206">
        <v>7.68</v>
      </c>
      <c r="T46" s="206">
        <v>0</v>
      </c>
      <c r="U46" s="206">
        <v>20.18</v>
      </c>
      <c r="V46" s="206">
        <v>5.36</v>
      </c>
      <c r="W46" s="206">
        <v>10.27</v>
      </c>
      <c r="X46" s="206">
        <v>43.5</v>
      </c>
      <c r="Y46" s="206">
        <v>0</v>
      </c>
      <c r="Z46" s="206">
        <v>71.2</v>
      </c>
      <c r="AA46" s="206">
        <v>23.59</v>
      </c>
      <c r="AB46" s="206">
        <v>0</v>
      </c>
      <c r="AC46" s="206">
        <v>7.75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17.7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8.99</v>
      </c>
      <c r="L47" s="206">
        <v>185.66</v>
      </c>
      <c r="M47" s="206">
        <v>26.7</v>
      </c>
      <c r="N47" s="206">
        <v>34.409999999999997</v>
      </c>
      <c r="O47" s="206">
        <v>0</v>
      </c>
      <c r="P47" s="206">
        <v>32.31</v>
      </c>
      <c r="Q47" s="206">
        <v>1.75</v>
      </c>
      <c r="R47" s="206">
        <v>12.3</v>
      </c>
      <c r="S47" s="206">
        <v>7.68</v>
      </c>
      <c r="T47" s="206">
        <v>0</v>
      </c>
      <c r="U47" s="206">
        <v>20.18</v>
      </c>
      <c r="V47" s="206">
        <v>5.36</v>
      </c>
      <c r="W47" s="206">
        <v>10.27</v>
      </c>
      <c r="X47" s="206">
        <v>43.5</v>
      </c>
      <c r="Y47" s="206">
        <v>0</v>
      </c>
      <c r="Z47" s="206">
        <v>71.2</v>
      </c>
      <c r="AA47" s="206">
        <v>23.59</v>
      </c>
      <c r="AB47" s="206">
        <v>0</v>
      </c>
      <c r="AC47" s="206">
        <v>7.75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17.7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8.99</v>
      </c>
      <c r="L48" s="206">
        <v>185.66</v>
      </c>
      <c r="M48" s="206">
        <v>26.7</v>
      </c>
      <c r="N48" s="206">
        <v>34.409999999999997</v>
      </c>
      <c r="O48" s="206">
        <v>0</v>
      </c>
      <c r="P48" s="206">
        <v>32.31</v>
      </c>
      <c r="Q48" s="206">
        <v>1.75</v>
      </c>
      <c r="R48" s="206">
        <v>12.3</v>
      </c>
      <c r="S48" s="206">
        <v>7.68</v>
      </c>
      <c r="T48" s="206">
        <v>0</v>
      </c>
      <c r="U48" s="206">
        <v>20.18</v>
      </c>
      <c r="V48" s="206">
        <v>5.36</v>
      </c>
      <c r="W48" s="206">
        <v>10.27</v>
      </c>
      <c r="X48" s="206">
        <v>43.5</v>
      </c>
      <c r="Y48" s="206">
        <v>0</v>
      </c>
      <c r="Z48" s="206">
        <v>71.2</v>
      </c>
      <c r="AA48" s="206">
        <v>23.59</v>
      </c>
      <c r="AB48" s="206">
        <v>0</v>
      </c>
      <c r="AC48" s="206">
        <v>7.75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17.7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8.99</v>
      </c>
      <c r="L49" s="206">
        <v>185.66</v>
      </c>
      <c r="M49" s="206">
        <v>26.7</v>
      </c>
      <c r="N49" s="206">
        <v>34.409999999999997</v>
      </c>
      <c r="O49" s="206">
        <v>0</v>
      </c>
      <c r="P49" s="206">
        <v>32.31</v>
      </c>
      <c r="Q49" s="206">
        <v>1.75</v>
      </c>
      <c r="R49" s="206">
        <v>12.3</v>
      </c>
      <c r="S49" s="206">
        <v>7.68</v>
      </c>
      <c r="T49" s="206">
        <v>0</v>
      </c>
      <c r="U49" s="206">
        <v>20.18</v>
      </c>
      <c r="V49" s="206">
        <v>5.36</v>
      </c>
      <c r="W49" s="206">
        <v>10.27</v>
      </c>
      <c r="X49" s="206">
        <v>43.5</v>
      </c>
      <c r="Y49" s="206">
        <v>0</v>
      </c>
      <c r="Z49" s="206">
        <v>71.2</v>
      </c>
      <c r="AA49" s="206">
        <v>23.59</v>
      </c>
      <c r="AB49" s="206">
        <v>0</v>
      </c>
      <c r="AC49" s="206">
        <v>7.75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17.7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8.99</v>
      </c>
      <c r="L50" s="206">
        <v>185.66</v>
      </c>
      <c r="M50" s="206">
        <v>26.7</v>
      </c>
      <c r="N50" s="206">
        <v>34.409999999999997</v>
      </c>
      <c r="O50" s="206">
        <v>0</v>
      </c>
      <c r="P50" s="206">
        <v>32.31</v>
      </c>
      <c r="Q50" s="206">
        <v>1.75</v>
      </c>
      <c r="R50" s="206">
        <v>12.3</v>
      </c>
      <c r="S50" s="206">
        <v>7.68</v>
      </c>
      <c r="T50" s="206">
        <v>0</v>
      </c>
      <c r="U50" s="206">
        <v>20.18</v>
      </c>
      <c r="V50" s="206">
        <v>5.36</v>
      </c>
      <c r="W50" s="206">
        <v>10.27</v>
      </c>
      <c r="X50" s="206">
        <v>43.5</v>
      </c>
      <c r="Y50" s="206">
        <v>0</v>
      </c>
      <c r="Z50" s="206">
        <v>71.2</v>
      </c>
      <c r="AA50" s="206">
        <v>23.59</v>
      </c>
      <c r="AB50" s="206">
        <v>0</v>
      </c>
      <c r="AC50" s="206">
        <v>7.75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17.7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8.99</v>
      </c>
      <c r="L51" s="206">
        <v>185.66</v>
      </c>
      <c r="M51" s="206">
        <v>26.7</v>
      </c>
      <c r="N51" s="206">
        <v>34.409999999999997</v>
      </c>
      <c r="O51" s="206">
        <v>0</v>
      </c>
      <c r="P51" s="206">
        <v>32.31</v>
      </c>
      <c r="Q51" s="206">
        <v>1.77</v>
      </c>
      <c r="R51" s="206">
        <v>12.3</v>
      </c>
      <c r="S51" s="206">
        <v>7.68</v>
      </c>
      <c r="T51" s="206">
        <v>0</v>
      </c>
      <c r="U51" s="206">
        <v>20.29</v>
      </c>
      <c r="V51" s="206">
        <v>5.36</v>
      </c>
      <c r="W51" s="206">
        <v>10.27</v>
      </c>
      <c r="X51" s="206">
        <v>43.5</v>
      </c>
      <c r="Y51" s="206">
        <v>0</v>
      </c>
      <c r="Z51" s="206">
        <v>71.2</v>
      </c>
      <c r="AA51" s="206">
        <v>23.59</v>
      </c>
      <c r="AB51" s="206">
        <v>0</v>
      </c>
      <c r="AC51" s="206">
        <v>11.74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17.7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8.99</v>
      </c>
      <c r="L52" s="206">
        <v>185.66</v>
      </c>
      <c r="M52" s="206">
        <v>26.7</v>
      </c>
      <c r="N52" s="206">
        <v>34.409999999999997</v>
      </c>
      <c r="O52" s="206">
        <v>0</v>
      </c>
      <c r="P52" s="206">
        <v>32.31</v>
      </c>
      <c r="Q52" s="206">
        <v>1.77</v>
      </c>
      <c r="R52" s="206">
        <v>12.3</v>
      </c>
      <c r="S52" s="206">
        <v>7.68</v>
      </c>
      <c r="T52" s="206">
        <v>0</v>
      </c>
      <c r="U52" s="206">
        <v>20.3</v>
      </c>
      <c r="V52" s="206">
        <v>5.36</v>
      </c>
      <c r="W52" s="206">
        <v>10.27</v>
      </c>
      <c r="X52" s="206">
        <v>43.5</v>
      </c>
      <c r="Y52" s="206">
        <v>0</v>
      </c>
      <c r="Z52" s="206">
        <v>71.2</v>
      </c>
      <c r="AA52" s="206">
        <v>23.59</v>
      </c>
      <c r="AB52" s="206">
        <v>0</v>
      </c>
      <c r="AC52" s="206">
        <v>11.43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17.7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8.99</v>
      </c>
      <c r="L53" s="206">
        <v>185.66</v>
      </c>
      <c r="M53" s="206">
        <v>26.7</v>
      </c>
      <c r="N53" s="206">
        <v>34.409999999999997</v>
      </c>
      <c r="O53" s="206">
        <v>0</v>
      </c>
      <c r="P53" s="206">
        <v>32.31</v>
      </c>
      <c r="Q53" s="206">
        <v>1.77</v>
      </c>
      <c r="R53" s="206">
        <v>12.3</v>
      </c>
      <c r="S53" s="206">
        <v>7.68</v>
      </c>
      <c r="T53" s="206">
        <v>0</v>
      </c>
      <c r="U53" s="206">
        <v>20.3</v>
      </c>
      <c r="V53" s="206">
        <v>5.36</v>
      </c>
      <c r="W53" s="206">
        <v>10.27</v>
      </c>
      <c r="X53" s="206">
        <v>43.5</v>
      </c>
      <c r="Y53" s="206">
        <v>0</v>
      </c>
      <c r="Z53" s="206">
        <v>71.2</v>
      </c>
      <c r="AA53" s="206">
        <v>23.59</v>
      </c>
      <c r="AB53" s="206">
        <v>0</v>
      </c>
      <c r="AC53" s="206">
        <v>11.43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17.7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8.99</v>
      </c>
      <c r="L54" s="206">
        <v>185.66</v>
      </c>
      <c r="M54" s="206">
        <v>26.7</v>
      </c>
      <c r="N54" s="206">
        <v>34.409999999999997</v>
      </c>
      <c r="O54" s="206">
        <v>0</v>
      </c>
      <c r="P54" s="206">
        <v>32.31</v>
      </c>
      <c r="Q54" s="206">
        <v>1.77</v>
      </c>
      <c r="R54" s="206">
        <v>12.3</v>
      </c>
      <c r="S54" s="206">
        <v>7.68</v>
      </c>
      <c r="T54" s="206">
        <v>0</v>
      </c>
      <c r="U54" s="206">
        <v>20.3</v>
      </c>
      <c r="V54" s="206">
        <v>5.36</v>
      </c>
      <c r="W54" s="206">
        <v>10.27</v>
      </c>
      <c r="X54" s="206">
        <v>43.5</v>
      </c>
      <c r="Y54" s="206">
        <v>0</v>
      </c>
      <c r="Z54" s="206">
        <v>71.2</v>
      </c>
      <c r="AA54" s="206">
        <v>23.59</v>
      </c>
      <c r="AB54" s="206">
        <v>0</v>
      </c>
      <c r="AC54" s="206">
        <v>11.43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17.7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9.1</v>
      </c>
      <c r="L55" s="206">
        <v>185.67</v>
      </c>
      <c r="M55" s="206">
        <v>26.7</v>
      </c>
      <c r="N55" s="206">
        <v>34.409999999999997</v>
      </c>
      <c r="O55" s="206">
        <v>0</v>
      </c>
      <c r="P55" s="206">
        <v>32.31</v>
      </c>
      <c r="Q55" s="206">
        <v>1.78</v>
      </c>
      <c r="R55" s="206">
        <v>12.3</v>
      </c>
      <c r="S55" s="206">
        <v>7.68</v>
      </c>
      <c r="T55" s="206">
        <v>0</v>
      </c>
      <c r="U55" s="206">
        <v>20.3</v>
      </c>
      <c r="V55" s="206">
        <v>5.36</v>
      </c>
      <c r="W55" s="206">
        <v>10.27</v>
      </c>
      <c r="X55" s="206">
        <v>43.5</v>
      </c>
      <c r="Y55" s="206">
        <v>0</v>
      </c>
      <c r="Z55" s="206">
        <v>71.2</v>
      </c>
      <c r="AA55" s="206">
        <v>23.59</v>
      </c>
      <c r="AB55" s="206">
        <v>0</v>
      </c>
      <c r="AC55" s="206">
        <v>11.43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69.599999999999994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17.7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8.99</v>
      </c>
      <c r="L56" s="206">
        <v>185.67</v>
      </c>
      <c r="M56" s="206">
        <v>26.7</v>
      </c>
      <c r="N56" s="206">
        <v>34.409999999999997</v>
      </c>
      <c r="O56" s="206">
        <v>0</v>
      </c>
      <c r="P56" s="206">
        <v>32.31</v>
      </c>
      <c r="Q56" s="206">
        <v>1.78</v>
      </c>
      <c r="R56" s="206">
        <v>12.3</v>
      </c>
      <c r="S56" s="206">
        <v>7.68</v>
      </c>
      <c r="T56" s="206">
        <v>0</v>
      </c>
      <c r="U56" s="206">
        <v>20.3</v>
      </c>
      <c r="V56" s="206">
        <v>5.36</v>
      </c>
      <c r="W56" s="206">
        <v>10.27</v>
      </c>
      <c r="X56" s="206">
        <v>43.5</v>
      </c>
      <c r="Y56" s="206">
        <v>0</v>
      </c>
      <c r="Z56" s="206">
        <v>71.2</v>
      </c>
      <c r="AA56" s="206">
        <v>23.59</v>
      </c>
      <c r="AB56" s="206">
        <v>0</v>
      </c>
      <c r="AC56" s="206">
        <v>11.43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54.79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17.7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8.99</v>
      </c>
      <c r="L57" s="206">
        <v>185.67</v>
      </c>
      <c r="M57" s="206">
        <v>26.7</v>
      </c>
      <c r="N57" s="206">
        <v>34.409999999999997</v>
      </c>
      <c r="O57" s="206">
        <v>0</v>
      </c>
      <c r="P57" s="206">
        <v>32.31</v>
      </c>
      <c r="Q57" s="206">
        <v>1.78</v>
      </c>
      <c r="R57" s="206">
        <v>12.3</v>
      </c>
      <c r="S57" s="206">
        <v>7.68</v>
      </c>
      <c r="T57" s="206">
        <v>0</v>
      </c>
      <c r="U57" s="206">
        <v>20.3</v>
      </c>
      <c r="V57" s="206">
        <v>5.36</v>
      </c>
      <c r="W57" s="206">
        <v>10.27</v>
      </c>
      <c r="X57" s="206">
        <v>43.5</v>
      </c>
      <c r="Y57" s="206">
        <v>0</v>
      </c>
      <c r="Z57" s="206">
        <v>71.2</v>
      </c>
      <c r="AA57" s="206">
        <v>23.59</v>
      </c>
      <c r="AB57" s="206">
        <v>0</v>
      </c>
      <c r="AC57" s="206">
        <v>11.43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54.79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17.7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8.99</v>
      </c>
      <c r="L58" s="206">
        <v>185.67</v>
      </c>
      <c r="M58" s="206">
        <v>26.7</v>
      </c>
      <c r="N58" s="206">
        <v>34.409999999999997</v>
      </c>
      <c r="O58" s="206">
        <v>0</v>
      </c>
      <c r="P58" s="206">
        <v>32.31</v>
      </c>
      <c r="Q58" s="206">
        <v>1.78</v>
      </c>
      <c r="R58" s="206">
        <v>12.3</v>
      </c>
      <c r="S58" s="206">
        <v>7.68</v>
      </c>
      <c r="T58" s="206">
        <v>0</v>
      </c>
      <c r="U58" s="206">
        <v>20.3</v>
      </c>
      <c r="V58" s="206">
        <v>5.36</v>
      </c>
      <c r="W58" s="206">
        <v>10.27</v>
      </c>
      <c r="X58" s="206">
        <v>43.5</v>
      </c>
      <c r="Y58" s="206">
        <v>0</v>
      </c>
      <c r="Z58" s="206">
        <v>71.2</v>
      </c>
      <c r="AA58" s="206">
        <v>23.59</v>
      </c>
      <c r="AB58" s="206">
        <v>0</v>
      </c>
      <c r="AC58" s="206">
        <v>11.43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54.79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17.7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8.99</v>
      </c>
      <c r="L59" s="206">
        <v>185.67</v>
      </c>
      <c r="M59" s="206">
        <v>26.7</v>
      </c>
      <c r="N59" s="206">
        <v>34.409999999999997</v>
      </c>
      <c r="O59" s="206">
        <v>0</v>
      </c>
      <c r="P59" s="206">
        <v>32.31</v>
      </c>
      <c r="Q59" s="206">
        <v>1.77</v>
      </c>
      <c r="R59" s="206">
        <v>12.3</v>
      </c>
      <c r="S59" s="206">
        <v>7.68</v>
      </c>
      <c r="T59" s="206">
        <v>0</v>
      </c>
      <c r="U59" s="206">
        <v>20.48</v>
      </c>
      <c r="V59" s="206">
        <v>5.36</v>
      </c>
      <c r="W59" s="206">
        <v>10.27</v>
      </c>
      <c r="X59" s="206">
        <v>43.5</v>
      </c>
      <c r="Y59" s="206">
        <v>0</v>
      </c>
      <c r="Z59" s="206">
        <v>71.2</v>
      </c>
      <c r="AA59" s="206">
        <v>23.59</v>
      </c>
      <c r="AB59" s="206">
        <v>0</v>
      </c>
      <c r="AC59" s="206">
        <v>11.43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52.18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8.99</v>
      </c>
      <c r="L60" s="206">
        <v>185.67</v>
      </c>
      <c r="M60" s="206">
        <v>26.7</v>
      </c>
      <c r="N60" s="206">
        <v>34.409999999999997</v>
      </c>
      <c r="O60" s="206">
        <v>0</v>
      </c>
      <c r="P60" s="206">
        <v>32.31</v>
      </c>
      <c r="Q60" s="206">
        <v>1.77</v>
      </c>
      <c r="R60" s="206">
        <v>12.3</v>
      </c>
      <c r="S60" s="206">
        <v>7.68</v>
      </c>
      <c r="T60" s="206">
        <v>0</v>
      </c>
      <c r="U60" s="206">
        <v>20.5</v>
      </c>
      <c r="V60" s="206">
        <v>5.36</v>
      </c>
      <c r="W60" s="206">
        <v>10.27</v>
      </c>
      <c r="X60" s="206">
        <v>43.5</v>
      </c>
      <c r="Y60" s="206">
        <v>0</v>
      </c>
      <c r="Z60" s="206">
        <v>71.2</v>
      </c>
      <c r="AA60" s="206">
        <v>23.59</v>
      </c>
      <c r="AB60" s="206">
        <v>0</v>
      </c>
      <c r="AC60" s="206">
        <v>11.43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52.18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8.99</v>
      </c>
      <c r="L61" s="206">
        <v>185.67</v>
      </c>
      <c r="M61" s="206">
        <v>26.7</v>
      </c>
      <c r="N61" s="206">
        <v>34.409999999999997</v>
      </c>
      <c r="O61" s="206">
        <v>0</v>
      </c>
      <c r="P61" s="206">
        <v>32.31</v>
      </c>
      <c r="Q61" s="206">
        <v>1.77</v>
      </c>
      <c r="R61" s="206">
        <v>12.3</v>
      </c>
      <c r="S61" s="206">
        <v>7.68</v>
      </c>
      <c r="T61" s="206">
        <v>0</v>
      </c>
      <c r="U61" s="206">
        <v>20.5</v>
      </c>
      <c r="V61" s="206">
        <v>5.36</v>
      </c>
      <c r="W61" s="206">
        <v>10.27</v>
      </c>
      <c r="X61" s="206">
        <v>43.5</v>
      </c>
      <c r="Y61" s="206">
        <v>0</v>
      </c>
      <c r="Z61" s="206">
        <v>71.2</v>
      </c>
      <c r="AA61" s="206">
        <v>23.59</v>
      </c>
      <c r="AB61" s="206">
        <v>0</v>
      </c>
      <c r="AC61" s="206">
        <v>11.43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52.18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8.99</v>
      </c>
      <c r="L62" s="206">
        <v>185.67</v>
      </c>
      <c r="M62" s="206">
        <v>26.7</v>
      </c>
      <c r="N62" s="206">
        <v>34.409999999999997</v>
      </c>
      <c r="O62" s="206">
        <v>0</v>
      </c>
      <c r="P62" s="206">
        <v>32.31</v>
      </c>
      <c r="Q62" s="206">
        <v>1.77</v>
      </c>
      <c r="R62" s="206">
        <v>12.3</v>
      </c>
      <c r="S62" s="206">
        <v>7.68</v>
      </c>
      <c r="T62" s="206">
        <v>0</v>
      </c>
      <c r="U62" s="206">
        <v>20.5</v>
      </c>
      <c r="V62" s="206">
        <v>5.36</v>
      </c>
      <c r="W62" s="206">
        <v>10.27</v>
      </c>
      <c r="X62" s="206">
        <v>43.5</v>
      </c>
      <c r="Y62" s="206">
        <v>0</v>
      </c>
      <c r="Z62" s="206">
        <v>71.2</v>
      </c>
      <c r="AA62" s="206">
        <v>23.59</v>
      </c>
      <c r="AB62" s="206">
        <v>0</v>
      </c>
      <c r="AC62" s="206">
        <v>11.43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52.18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8.99</v>
      </c>
      <c r="L63" s="206">
        <v>185.67</v>
      </c>
      <c r="M63" s="206">
        <v>26.7</v>
      </c>
      <c r="N63" s="206">
        <v>34.409999999999997</v>
      </c>
      <c r="O63" s="206">
        <v>0</v>
      </c>
      <c r="P63" s="206">
        <v>32.31</v>
      </c>
      <c r="Q63" s="206">
        <v>1.77</v>
      </c>
      <c r="R63" s="206">
        <v>12.3</v>
      </c>
      <c r="S63" s="206">
        <v>7.68</v>
      </c>
      <c r="T63" s="206">
        <v>0</v>
      </c>
      <c r="U63" s="206">
        <v>20.5</v>
      </c>
      <c r="V63" s="206">
        <v>5.36</v>
      </c>
      <c r="W63" s="206">
        <v>10.27</v>
      </c>
      <c r="X63" s="206">
        <v>43.5</v>
      </c>
      <c r="Y63" s="206">
        <v>0</v>
      </c>
      <c r="Z63" s="206">
        <v>71.2</v>
      </c>
      <c r="AA63" s="206">
        <v>23.59</v>
      </c>
      <c r="AB63" s="206">
        <v>0</v>
      </c>
      <c r="AC63" s="206">
        <v>11.43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52.18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8.99</v>
      </c>
      <c r="L64" s="206">
        <v>185.67</v>
      </c>
      <c r="M64" s="206">
        <v>26.7</v>
      </c>
      <c r="N64" s="206">
        <v>34.409999999999997</v>
      </c>
      <c r="O64" s="206">
        <v>0</v>
      </c>
      <c r="P64" s="206">
        <v>32.31</v>
      </c>
      <c r="Q64" s="206">
        <v>1.77</v>
      </c>
      <c r="R64" s="206">
        <v>12.3</v>
      </c>
      <c r="S64" s="206">
        <v>7.68</v>
      </c>
      <c r="T64" s="206">
        <v>0</v>
      </c>
      <c r="U64" s="206">
        <v>20.5</v>
      </c>
      <c r="V64" s="206">
        <v>5.36</v>
      </c>
      <c r="W64" s="206">
        <v>10.27</v>
      </c>
      <c r="X64" s="206">
        <v>43.5</v>
      </c>
      <c r="Y64" s="206">
        <v>0</v>
      </c>
      <c r="Z64" s="206">
        <v>71.2</v>
      </c>
      <c r="AA64" s="206">
        <v>23.59</v>
      </c>
      <c r="AB64" s="206">
        <v>0</v>
      </c>
      <c r="AC64" s="206">
        <v>11.43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52.18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8.99</v>
      </c>
      <c r="L65" s="206">
        <v>185.67</v>
      </c>
      <c r="M65" s="206">
        <v>26.7</v>
      </c>
      <c r="N65" s="206">
        <v>34.409999999999997</v>
      </c>
      <c r="O65" s="206">
        <v>0</v>
      </c>
      <c r="P65" s="206">
        <v>32.31</v>
      </c>
      <c r="Q65" s="206">
        <v>1.77</v>
      </c>
      <c r="R65" s="206">
        <v>12.3</v>
      </c>
      <c r="S65" s="206">
        <v>7.68</v>
      </c>
      <c r="T65" s="206">
        <v>0</v>
      </c>
      <c r="U65" s="206">
        <v>20.58</v>
      </c>
      <c r="V65" s="206">
        <v>5.36</v>
      </c>
      <c r="W65" s="206">
        <v>10.27</v>
      </c>
      <c r="X65" s="206">
        <v>43.5</v>
      </c>
      <c r="Y65" s="206">
        <v>0</v>
      </c>
      <c r="Z65" s="206">
        <v>71.2</v>
      </c>
      <c r="AA65" s="206">
        <v>23.59</v>
      </c>
      <c r="AB65" s="206">
        <v>0</v>
      </c>
      <c r="AC65" s="206">
        <v>11.12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54.91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17.7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8.99</v>
      </c>
      <c r="L66" s="206">
        <v>185.67</v>
      </c>
      <c r="M66" s="206">
        <v>26.7</v>
      </c>
      <c r="N66" s="206">
        <v>34.409999999999997</v>
      </c>
      <c r="O66" s="206">
        <v>0</v>
      </c>
      <c r="P66" s="206">
        <v>32.31</v>
      </c>
      <c r="Q66" s="206">
        <v>1.77</v>
      </c>
      <c r="R66" s="206">
        <v>12.3</v>
      </c>
      <c r="S66" s="206">
        <v>7.68</v>
      </c>
      <c r="T66" s="206">
        <v>0</v>
      </c>
      <c r="U66" s="206">
        <v>20.58</v>
      </c>
      <c r="V66" s="206">
        <v>5.36</v>
      </c>
      <c r="W66" s="206">
        <v>10.27</v>
      </c>
      <c r="X66" s="206">
        <v>43.5</v>
      </c>
      <c r="Y66" s="206">
        <v>0</v>
      </c>
      <c r="Z66" s="206">
        <v>71.2</v>
      </c>
      <c r="AA66" s="206">
        <v>23.59</v>
      </c>
      <c r="AB66" s="206">
        <v>0</v>
      </c>
      <c r="AC66" s="206">
        <v>11.12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54.91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17.7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8.99</v>
      </c>
      <c r="L67" s="206">
        <v>185.67</v>
      </c>
      <c r="M67" s="206">
        <v>26.7</v>
      </c>
      <c r="N67" s="206">
        <v>34.409999999999997</v>
      </c>
      <c r="O67" s="206">
        <v>0</v>
      </c>
      <c r="P67" s="206">
        <v>32.31</v>
      </c>
      <c r="Q67" s="206">
        <v>1.77</v>
      </c>
      <c r="R67" s="206">
        <v>12.3</v>
      </c>
      <c r="S67" s="206">
        <v>7.68</v>
      </c>
      <c r="T67" s="206">
        <v>0</v>
      </c>
      <c r="U67" s="206">
        <v>20.58</v>
      </c>
      <c r="V67" s="206">
        <v>5.36</v>
      </c>
      <c r="W67" s="206">
        <v>10.27</v>
      </c>
      <c r="X67" s="206">
        <v>43.5</v>
      </c>
      <c r="Y67" s="206">
        <v>0</v>
      </c>
      <c r="Z67" s="206">
        <v>71.2</v>
      </c>
      <c r="AA67" s="206">
        <v>23.59</v>
      </c>
      <c r="AB67" s="206">
        <v>0</v>
      </c>
      <c r="AC67" s="206">
        <v>11.12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54.91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17.7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8.99</v>
      </c>
      <c r="L68" s="206">
        <v>185.67</v>
      </c>
      <c r="M68" s="206">
        <v>26.7</v>
      </c>
      <c r="N68" s="206">
        <v>34.409999999999997</v>
      </c>
      <c r="O68" s="206">
        <v>0</v>
      </c>
      <c r="P68" s="206">
        <v>32.31</v>
      </c>
      <c r="Q68" s="206">
        <v>1.77</v>
      </c>
      <c r="R68" s="206">
        <v>12.3</v>
      </c>
      <c r="S68" s="206">
        <v>7.68</v>
      </c>
      <c r="T68" s="206">
        <v>0</v>
      </c>
      <c r="U68" s="206">
        <v>20.58</v>
      </c>
      <c r="V68" s="206">
        <v>5.36</v>
      </c>
      <c r="W68" s="206">
        <v>10.27</v>
      </c>
      <c r="X68" s="206">
        <v>43.5</v>
      </c>
      <c r="Y68" s="206">
        <v>0</v>
      </c>
      <c r="Z68" s="206">
        <v>71.2</v>
      </c>
      <c r="AA68" s="206">
        <v>23.59</v>
      </c>
      <c r="AB68" s="206">
        <v>0</v>
      </c>
      <c r="AC68" s="206">
        <v>11.12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54.91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17.52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9.27</v>
      </c>
      <c r="L69" s="206">
        <v>185.67</v>
      </c>
      <c r="M69" s="206">
        <v>26.7</v>
      </c>
      <c r="N69" s="206">
        <v>34.409999999999997</v>
      </c>
      <c r="O69" s="206">
        <v>0</v>
      </c>
      <c r="P69" s="206">
        <v>32.31</v>
      </c>
      <c r="Q69" s="206">
        <v>1.77</v>
      </c>
      <c r="R69" s="206">
        <v>12.3</v>
      </c>
      <c r="S69" s="206">
        <v>7.68</v>
      </c>
      <c r="T69" s="206">
        <v>0</v>
      </c>
      <c r="U69" s="206">
        <v>20.58</v>
      </c>
      <c r="V69" s="206">
        <v>5.36</v>
      </c>
      <c r="W69" s="206">
        <v>10.27</v>
      </c>
      <c r="X69" s="206">
        <v>43.5</v>
      </c>
      <c r="Y69" s="206">
        <v>0</v>
      </c>
      <c r="Z69" s="206">
        <v>71.2</v>
      </c>
      <c r="AA69" s="206">
        <v>23.59</v>
      </c>
      <c r="AB69" s="206">
        <v>0</v>
      </c>
      <c r="AC69" s="206">
        <v>11.12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56.74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14.14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8.99</v>
      </c>
      <c r="L70" s="206">
        <v>185.67</v>
      </c>
      <c r="M70" s="206">
        <v>26.7</v>
      </c>
      <c r="N70" s="206">
        <v>34.409999999999997</v>
      </c>
      <c r="O70" s="206">
        <v>0</v>
      </c>
      <c r="P70" s="206">
        <v>32.31</v>
      </c>
      <c r="Q70" s="206">
        <v>1.75</v>
      </c>
      <c r="R70" s="206">
        <v>12.3</v>
      </c>
      <c r="S70" s="206">
        <v>7.68</v>
      </c>
      <c r="T70" s="206">
        <v>0</v>
      </c>
      <c r="U70" s="206">
        <v>20.58</v>
      </c>
      <c r="V70" s="206">
        <v>5.36</v>
      </c>
      <c r="W70" s="206">
        <v>10.27</v>
      </c>
      <c r="X70" s="206">
        <v>43.5</v>
      </c>
      <c r="Y70" s="206">
        <v>0</v>
      </c>
      <c r="Z70" s="206">
        <v>71.2</v>
      </c>
      <c r="AA70" s="206">
        <v>23.59</v>
      </c>
      <c r="AB70" s="206">
        <v>0</v>
      </c>
      <c r="AC70" s="206">
        <v>11.12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12.26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8.8800000000000008</v>
      </c>
      <c r="L71" s="206">
        <v>185.67</v>
      </c>
      <c r="M71" s="206">
        <v>26.7</v>
      </c>
      <c r="N71" s="206">
        <v>34.409999999999997</v>
      </c>
      <c r="O71" s="206">
        <v>0</v>
      </c>
      <c r="P71" s="206">
        <v>32.31</v>
      </c>
      <c r="Q71" s="206">
        <v>1.75</v>
      </c>
      <c r="R71" s="206">
        <v>12.3</v>
      </c>
      <c r="S71" s="206">
        <v>7.68</v>
      </c>
      <c r="T71" s="206">
        <v>0</v>
      </c>
      <c r="U71" s="206">
        <v>20.58</v>
      </c>
      <c r="V71" s="206">
        <v>5.36</v>
      </c>
      <c r="W71" s="206">
        <v>10.27</v>
      </c>
      <c r="X71" s="206">
        <v>43.5</v>
      </c>
      <c r="Y71" s="206">
        <v>0</v>
      </c>
      <c r="Z71" s="206">
        <v>71.2</v>
      </c>
      <c r="AA71" s="206">
        <v>23.59</v>
      </c>
      <c r="AB71" s="206">
        <v>0</v>
      </c>
      <c r="AC71" s="206">
        <v>11.12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9.3699999999999992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8.99</v>
      </c>
      <c r="L72" s="206">
        <v>185.67</v>
      </c>
      <c r="M72" s="206">
        <v>26.7</v>
      </c>
      <c r="N72" s="206">
        <v>34.409999999999997</v>
      </c>
      <c r="O72" s="206">
        <v>0</v>
      </c>
      <c r="P72" s="206">
        <v>32.31</v>
      </c>
      <c r="Q72" s="206">
        <v>1.75</v>
      </c>
      <c r="R72" s="206">
        <v>12.3</v>
      </c>
      <c r="S72" s="206">
        <v>7.68</v>
      </c>
      <c r="T72" s="206">
        <v>0</v>
      </c>
      <c r="U72" s="206">
        <v>20.58</v>
      </c>
      <c r="V72" s="206">
        <v>5.36</v>
      </c>
      <c r="W72" s="206">
        <v>10.27</v>
      </c>
      <c r="X72" s="206">
        <v>43.5</v>
      </c>
      <c r="Y72" s="206">
        <v>0</v>
      </c>
      <c r="Z72" s="206">
        <v>71.2</v>
      </c>
      <c r="AA72" s="206">
        <v>23.59</v>
      </c>
      <c r="AB72" s="206">
        <v>0</v>
      </c>
      <c r="AC72" s="206">
        <v>11.12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5.79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8.99</v>
      </c>
      <c r="L73" s="206">
        <v>185.66</v>
      </c>
      <c r="M73" s="206">
        <v>26.7</v>
      </c>
      <c r="N73" s="206">
        <v>34.409999999999997</v>
      </c>
      <c r="O73" s="206">
        <v>0</v>
      </c>
      <c r="P73" s="206">
        <v>32.31</v>
      </c>
      <c r="Q73" s="206">
        <v>1.75</v>
      </c>
      <c r="R73" s="206">
        <v>12.3</v>
      </c>
      <c r="S73" s="206">
        <v>7.68</v>
      </c>
      <c r="T73" s="206">
        <v>0</v>
      </c>
      <c r="U73" s="206">
        <v>20.58</v>
      </c>
      <c r="V73" s="206">
        <v>5.36</v>
      </c>
      <c r="W73" s="206">
        <v>10.27</v>
      </c>
      <c r="X73" s="206">
        <v>43.5</v>
      </c>
      <c r="Y73" s="206">
        <v>0</v>
      </c>
      <c r="Z73" s="206">
        <v>71.2</v>
      </c>
      <c r="AA73" s="206">
        <v>23.59</v>
      </c>
      <c r="AB73" s="206">
        <v>0</v>
      </c>
      <c r="AC73" s="206">
        <v>11.12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2.08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8.99</v>
      </c>
      <c r="L74" s="206">
        <v>185.66</v>
      </c>
      <c r="M74" s="206">
        <v>26.7</v>
      </c>
      <c r="N74" s="206">
        <v>34.409999999999997</v>
      </c>
      <c r="O74" s="206">
        <v>0</v>
      </c>
      <c r="P74" s="206">
        <v>32.31</v>
      </c>
      <c r="Q74" s="206">
        <v>1.75</v>
      </c>
      <c r="R74" s="206">
        <v>12.3</v>
      </c>
      <c r="S74" s="206">
        <v>7.68</v>
      </c>
      <c r="T74" s="206">
        <v>0</v>
      </c>
      <c r="U74" s="206">
        <v>20.58</v>
      </c>
      <c r="V74" s="206">
        <v>5.36</v>
      </c>
      <c r="W74" s="206">
        <v>10.27</v>
      </c>
      <c r="X74" s="206">
        <v>43.5</v>
      </c>
      <c r="Y74" s="206">
        <v>0</v>
      </c>
      <c r="Z74" s="206">
        <v>71.2</v>
      </c>
      <c r="AA74" s="206">
        <v>23.59</v>
      </c>
      <c r="AB74" s="206">
        <v>0</v>
      </c>
      <c r="AC74" s="206">
        <v>11.12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0.21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8.99</v>
      </c>
      <c r="L75" s="206">
        <v>185.66</v>
      </c>
      <c r="M75" s="206">
        <v>26.7</v>
      </c>
      <c r="N75" s="206">
        <v>34.409999999999997</v>
      </c>
      <c r="O75" s="206">
        <v>0</v>
      </c>
      <c r="P75" s="206">
        <v>32.31</v>
      </c>
      <c r="Q75" s="206">
        <v>1.75</v>
      </c>
      <c r="R75" s="206">
        <v>12.3</v>
      </c>
      <c r="S75" s="206">
        <v>7.68</v>
      </c>
      <c r="T75" s="206">
        <v>0</v>
      </c>
      <c r="U75" s="206">
        <v>20.58</v>
      </c>
      <c r="V75" s="206">
        <v>5.36</v>
      </c>
      <c r="W75" s="206">
        <v>10.27</v>
      </c>
      <c r="X75" s="206">
        <v>43.5</v>
      </c>
      <c r="Y75" s="206">
        <v>0</v>
      </c>
      <c r="Z75" s="206">
        <v>71.2</v>
      </c>
      <c r="AA75" s="206">
        <v>23.59</v>
      </c>
      <c r="AB75" s="206">
        <v>0</v>
      </c>
      <c r="AC75" s="206">
        <v>11.12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8.99</v>
      </c>
      <c r="L76" s="206">
        <v>185.66</v>
      </c>
      <c r="M76" s="206">
        <v>26.7</v>
      </c>
      <c r="N76" s="206">
        <v>34.409999999999997</v>
      </c>
      <c r="O76" s="206">
        <v>0</v>
      </c>
      <c r="P76" s="206">
        <v>32.31</v>
      </c>
      <c r="Q76" s="206">
        <v>1.75</v>
      </c>
      <c r="R76" s="206">
        <v>12.3</v>
      </c>
      <c r="S76" s="206">
        <v>7.68</v>
      </c>
      <c r="T76" s="206">
        <v>0</v>
      </c>
      <c r="U76" s="206">
        <v>20.58</v>
      </c>
      <c r="V76" s="206">
        <v>5.36</v>
      </c>
      <c r="W76" s="206">
        <v>10.27</v>
      </c>
      <c r="X76" s="206">
        <v>43.5</v>
      </c>
      <c r="Y76" s="206">
        <v>0</v>
      </c>
      <c r="Z76" s="206">
        <v>71.2</v>
      </c>
      <c r="AA76" s="206">
        <v>23.59</v>
      </c>
      <c r="AB76" s="206">
        <v>0</v>
      </c>
      <c r="AC76" s="206">
        <v>11.12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8.99</v>
      </c>
      <c r="L77" s="206">
        <v>185.66</v>
      </c>
      <c r="M77" s="206">
        <v>26.7</v>
      </c>
      <c r="N77" s="206">
        <v>34.409999999999997</v>
      </c>
      <c r="O77" s="206">
        <v>0</v>
      </c>
      <c r="P77" s="206">
        <v>32.31</v>
      </c>
      <c r="Q77" s="206">
        <v>1.75</v>
      </c>
      <c r="R77" s="206">
        <v>12.3</v>
      </c>
      <c r="S77" s="206">
        <v>7.68</v>
      </c>
      <c r="T77" s="206">
        <v>0</v>
      </c>
      <c r="U77" s="206">
        <v>20.58</v>
      </c>
      <c r="V77" s="206">
        <v>5.36</v>
      </c>
      <c r="W77" s="206">
        <v>10.27</v>
      </c>
      <c r="X77" s="206">
        <v>43.5</v>
      </c>
      <c r="Y77" s="206">
        <v>0</v>
      </c>
      <c r="Z77" s="206">
        <v>71.2</v>
      </c>
      <c r="AA77" s="206">
        <v>23.59</v>
      </c>
      <c r="AB77" s="206">
        <v>0</v>
      </c>
      <c r="AC77" s="206">
        <v>11.12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8.99</v>
      </c>
      <c r="L78" s="206">
        <v>185.66</v>
      </c>
      <c r="M78" s="206">
        <v>26.7</v>
      </c>
      <c r="N78" s="206">
        <v>34.409999999999997</v>
      </c>
      <c r="O78" s="206">
        <v>0</v>
      </c>
      <c r="P78" s="206">
        <v>32.31</v>
      </c>
      <c r="Q78" s="206">
        <v>1.75</v>
      </c>
      <c r="R78" s="206">
        <v>12.3</v>
      </c>
      <c r="S78" s="206">
        <v>7.68</v>
      </c>
      <c r="T78" s="206">
        <v>0</v>
      </c>
      <c r="U78" s="206">
        <v>20.58</v>
      </c>
      <c r="V78" s="206">
        <v>5.36</v>
      </c>
      <c r="W78" s="206">
        <v>10.27</v>
      </c>
      <c r="X78" s="206">
        <v>43.5</v>
      </c>
      <c r="Y78" s="206">
        <v>0</v>
      </c>
      <c r="Z78" s="206">
        <v>71.2</v>
      </c>
      <c r="AA78" s="206">
        <v>23.59</v>
      </c>
      <c r="AB78" s="206">
        <v>0</v>
      </c>
      <c r="AC78" s="206">
        <v>11.43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8.99</v>
      </c>
      <c r="L79" s="206">
        <v>185.66</v>
      </c>
      <c r="M79" s="206">
        <v>26.7</v>
      </c>
      <c r="N79" s="206">
        <v>34.409999999999997</v>
      </c>
      <c r="O79" s="206">
        <v>0</v>
      </c>
      <c r="P79" s="206">
        <v>32.31</v>
      </c>
      <c r="Q79" s="206">
        <v>1.75</v>
      </c>
      <c r="R79" s="206">
        <v>12.3</v>
      </c>
      <c r="S79" s="206">
        <v>7.68</v>
      </c>
      <c r="T79" s="206">
        <v>0</v>
      </c>
      <c r="U79" s="206">
        <v>20.58</v>
      </c>
      <c r="V79" s="206">
        <v>5.36</v>
      </c>
      <c r="W79" s="206">
        <v>10.27</v>
      </c>
      <c r="X79" s="206">
        <v>43.5</v>
      </c>
      <c r="Y79" s="206">
        <v>0</v>
      </c>
      <c r="Z79" s="206">
        <v>71.2</v>
      </c>
      <c r="AA79" s="206">
        <v>23.59</v>
      </c>
      <c r="AB79" s="206">
        <v>0</v>
      </c>
      <c r="AC79" s="206">
        <v>11.43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8.99</v>
      </c>
      <c r="L80" s="206">
        <v>185.66</v>
      </c>
      <c r="M80" s="206">
        <v>26.7</v>
      </c>
      <c r="N80" s="206">
        <v>34.409999999999997</v>
      </c>
      <c r="O80" s="206">
        <v>0</v>
      </c>
      <c r="P80" s="206">
        <v>32.31</v>
      </c>
      <c r="Q80" s="206">
        <v>1.75</v>
      </c>
      <c r="R80" s="206">
        <v>12.3</v>
      </c>
      <c r="S80" s="206">
        <v>7.68</v>
      </c>
      <c r="T80" s="206">
        <v>0</v>
      </c>
      <c r="U80" s="206">
        <v>20.58</v>
      </c>
      <c r="V80" s="206">
        <v>5.36</v>
      </c>
      <c r="W80" s="206">
        <v>10.27</v>
      </c>
      <c r="X80" s="206">
        <v>43.5</v>
      </c>
      <c r="Y80" s="206">
        <v>0</v>
      </c>
      <c r="Z80" s="206">
        <v>71.2</v>
      </c>
      <c r="AA80" s="206">
        <v>23.59</v>
      </c>
      <c r="AB80" s="206">
        <v>0</v>
      </c>
      <c r="AC80" s="206">
        <v>11.43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8.99</v>
      </c>
      <c r="L81" s="206">
        <v>185.66</v>
      </c>
      <c r="M81" s="206">
        <v>26.7</v>
      </c>
      <c r="N81" s="206">
        <v>34.409999999999997</v>
      </c>
      <c r="O81" s="206">
        <v>0</v>
      </c>
      <c r="P81" s="206">
        <v>32.31</v>
      </c>
      <c r="Q81" s="206">
        <v>1.75</v>
      </c>
      <c r="R81" s="206">
        <v>12.3</v>
      </c>
      <c r="S81" s="206">
        <v>7.68</v>
      </c>
      <c r="T81" s="206">
        <v>0</v>
      </c>
      <c r="U81" s="206">
        <v>20.58</v>
      </c>
      <c r="V81" s="206">
        <v>5.36</v>
      </c>
      <c r="W81" s="206">
        <v>10.02</v>
      </c>
      <c r="X81" s="206">
        <v>43.5</v>
      </c>
      <c r="Y81" s="206">
        <v>0</v>
      </c>
      <c r="Z81" s="206">
        <v>71.2</v>
      </c>
      <c r="AA81" s="206">
        <v>23.59</v>
      </c>
      <c r="AB81" s="206">
        <v>0</v>
      </c>
      <c r="AC81" s="206">
        <v>11.43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8.99</v>
      </c>
      <c r="L82" s="206">
        <v>185.67</v>
      </c>
      <c r="M82" s="206">
        <v>26.7</v>
      </c>
      <c r="N82" s="206">
        <v>34.409999999999997</v>
      </c>
      <c r="O82" s="206">
        <v>0</v>
      </c>
      <c r="P82" s="206">
        <v>32.31</v>
      </c>
      <c r="Q82" s="206">
        <v>1.75</v>
      </c>
      <c r="R82" s="206">
        <v>12.3</v>
      </c>
      <c r="S82" s="206">
        <v>7.68</v>
      </c>
      <c r="T82" s="206">
        <v>0</v>
      </c>
      <c r="U82" s="206">
        <v>20.58</v>
      </c>
      <c r="V82" s="206">
        <v>5.36</v>
      </c>
      <c r="W82" s="206">
        <v>10.02</v>
      </c>
      <c r="X82" s="206">
        <v>43.5</v>
      </c>
      <c r="Y82" s="206">
        <v>0</v>
      </c>
      <c r="Z82" s="206">
        <v>71.2</v>
      </c>
      <c r="AA82" s="206">
        <v>23.59</v>
      </c>
      <c r="AB82" s="206">
        <v>0</v>
      </c>
      <c r="AC82" s="206">
        <v>11.43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8.99</v>
      </c>
      <c r="L83" s="206">
        <v>185.67</v>
      </c>
      <c r="M83" s="206">
        <v>26.7</v>
      </c>
      <c r="N83" s="206">
        <v>34.409999999999997</v>
      </c>
      <c r="O83" s="206">
        <v>0</v>
      </c>
      <c r="P83" s="206">
        <v>32.31</v>
      </c>
      <c r="Q83" s="206">
        <v>1.75</v>
      </c>
      <c r="R83" s="206">
        <v>12.3</v>
      </c>
      <c r="S83" s="206">
        <v>7.68</v>
      </c>
      <c r="T83" s="206">
        <v>0</v>
      </c>
      <c r="U83" s="206">
        <v>20.58</v>
      </c>
      <c r="V83" s="206">
        <v>5.36</v>
      </c>
      <c r="W83" s="206">
        <v>10.02</v>
      </c>
      <c r="X83" s="206">
        <v>43.5</v>
      </c>
      <c r="Y83" s="206">
        <v>0</v>
      </c>
      <c r="Z83" s="206">
        <v>71.2</v>
      </c>
      <c r="AA83" s="206">
        <v>23.59</v>
      </c>
      <c r="AB83" s="206">
        <v>0</v>
      </c>
      <c r="AC83" s="206">
        <v>11.43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8.99</v>
      </c>
      <c r="L84" s="206">
        <v>185.67</v>
      </c>
      <c r="M84" s="206">
        <v>26.7</v>
      </c>
      <c r="N84" s="206">
        <v>34.409999999999997</v>
      </c>
      <c r="O84" s="206">
        <v>0</v>
      </c>
      <c r="P84" s="206">
        <v>32.31</v>
      </c>
      <c r="Q84" s="206">
        <v>1.75</v>
      </c>
      <c r="R84" s="206">
        <v>12.3</v>
      </c>
      <c r="S84" s="206">
        <v>7.68</v>
      </c>
      <c r="T84" s="206">
        <v>0</v>
      </c>
      <c r="U84" s="206">
        <v>20.58</v>
      </c>
      <c r="V84" s="206">
        <v>5.36</v>
      </c>
      <c r="W84" s="206">
        <v>10.02</v>
      </c>
      <c r="X84" s="206">
        <v>43.5</v>
      </c>
      <c r="Y84" s="206">
        <v>0</v>
      </c>
      <c r="Z84" s="206">
        <v>71.2</v>
      </c>
      <c r="AA84" s="206">
        <v>23.59</v>
      </c>
      <c r="AB84" s="206">
        <v>0</v>
      </c>
      <c r="AC84" s="206">
        <v>11.43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8.99</v>
      </c>
      <c r="L85" s="206">
        <v>185.67</v>
      </c>
      <c r="M85" s="206">
        <v>26.7</v>
      </c>
      <c r="N85" s="206">
        <v>34.409999999999997</v>
      </c>
      <c r="O85" s="206">
        <v>0</v>
      </c>
      <c r="P85" s="206">
        <v>32.31</v>
      </c>
      <c r="Q85" s="206">
        <v>1.75</v>
      </c>
      <c r="R85" s="206">
        <v>12.3</v>
      </c>
      <c r="S85" s="206">
        <v>7.68</v>
      </c>
      <c r="T85" s="206">
        <v>0</v>
      </c>
      <c r="U85" s="206">
        <v>20.58</v>
      </c>
      <c r="V85" s="206">
        <v>5.36</v>
      </c>
      <c r="W85" s="206">
        <v>10.02</v>
      </c>
      <c r="X85" s="206">
        <v>43.5</v>
      </c>
      <c r="Y85" s="206">
        <v>0</v>
      </c>
      <c r="Z85" s="206">
        <v>71.2</v>
      </c>
      <c r="AA85" s="206">
        <v>23.59</v>
      </c>
      <c r="AB85" s="206">
        <v>0</v>
      </c>
      <c r="AC85" s="206">
        <v>11.43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8.99</v>
      </c>
      <c r="L86" s="206">
        <v>185.67</v>
      </c>
      <c r="M86" s="206">
        <v>26.7</v>
      </c>
      <c r="N86" s="206">
        <v>34.409999999999997</v>
      </c>
      <c r="O86" s="206">
        <v>0</v>
      </c>
      <c r="P86" s="206">
        <v>32.31</v>
      </c>
      <c r="Q86" s="206">
        <v>1.75</v>
      </c>
      <c r="R86" s="206">
        <v>12.3</v>
      </c>
      <c r="S86" s="206">
        <v>7.68</v>
      </c>
      <c r="T86" s="206">
        <v>0</v>
      </c>
      <c r="U86" s="206">
        <v>20.58</v>
      </c>
      <c r="V86" s="206">
        <v>5.36</v>
      </c>
      <c r="W86" s="206">
        <v>10.02</v>
      </c>
      <c r="X86" s="206">
        <v>43.5</v>
      </c>
      <c r="Y86" s="206">
        <v>0</v>
      </c>
      <c r="Z86" s="206">
        <v>71.2</v>
      </c>
      <c r="AA86" s="206">
        <v>23.59</v>
      </c>
      <c r="AB86" s="206">
        <v>0</v>
      </c>
      <c r="AC86" s="206">
        <v>11.43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8.99</v>
      </c>
      <c r="L87" s="206">
        <v>185.67</v>
      </c>
      <c r="M87" s="206">
        <v>26.7</v>
      </c>
      <c r="N87" s="206">
        <v>34.409999999999997</v>
      </c>
      <c r="O87" s="206">
        <v>0</v>
      </c>
      <c r="P87" s="206">
        <v>32.31</v>
      </c>
      <c r="Q87" s="206">
        <v>1.78</v>
      </c>
      <c r="R87" s="206">
        <v>12.3</v>
      </c>
      <c r="S87" s="206">
        <v>7.68</v>
      </c>
      <c r="T87" s="206">
        <v>0</v>
      </c>
      <c r="U87" s="206">
        <v>20.58</v>
      </c>
      <c r="V87" s="206">
        <v>5.36</v>
      </c>
      <c r="W87" s="206">
        <v>10.02</v>
      </c>
      <c r="X87" s="206">
        <v>43.5</v>
      </c>
      <c r="Y87" s="206">
        <v>0</v>
      </c>
      <c r="Z87" s="206">
        <v>71.2</v>
      </c>
      <c r="AA87" s="206">
        <v>23.59</v>
      </c>
      <c r="AB87" s="206">
        <v>0</v>
      </c>
      <c r="AC87" s="206">
        <v>11.74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56.74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8.99</v>
      </c>
      <c r="L88" s="206">
        <v>185.67</v>
      </c>
      <c r="M88" s="206">
        <v>26.7</v>
      </c>
      <c r="N88" s="206">
        <v>34.409999999999997</v>
      </c>
      <c r="O88" s="206">
        <v>0</v>
      </c>
      <c r="P88" s="206">
        <v>32.31</v>
      </c>
      <c r="Q88" s="206">
        <v>1.78</v>
      </c>
      <c r="R88" s="206">
        <v>12.3</v>
      </c>
      <c r="S88" s="206">
        <v>7.68</v>
      </c>
      <c r="T88" s="206">
        <v>0</v>
      </c>
      <c r="U88" s="206">
        <v>20.58</v>
      </c>
      <c r="V88" s="206">
        <v>5.36</v>
      </c>
      <c r="W88" s="206">
        <v>10.02</v>
      </c>
      <c r="X88" s="206">
        <v>43.5</v>
      </c>
      <c r="Y88" s="206">
        <v>0</v>
      </c>
      <c r="Z88" s="206">
        <v>71.2</v>
      </c>
      <c r="AA88" s="206">
        <v>23.59</v>
      </c>
      <c r="AB88" s="206">
        <v>0</v>
      </c>
      <c r="AC88" s="206">
        <v>11.74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56.74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8.99</v>
      </c>
      <c r="L89" s="206">
        <v>185.67</v>
      </c>
      <c r="M89" s="206">
        <v>26.7</v>
      </c>
      <c r="N89" s="206">
        <v>34.409999999999997</v>
      </c>
      <c r="O89" s="206">
        <v>0</v>
      </c>
      <c r="P89" s="206">
        <v>32.31</v>
      </c>
      <c r="Q89" s="206">
        <v>1.78</v>
      </c>
      <c r="R89" s="206">
        <v>12.3</v>
      </c>
      <c r="S89" s="206">
        <v>7.68</v>
      </c>
      <c r="T89" s="206">
        <v>0</v>
      </c>
      <c r="U89" s="206">
        <v>20.58</v>
      </c>
      <c r="V89" s="206">
        <v>5.36</v>
      </c>
      <c r="W89" s="206">
        <v>9.76</v>
      </c>
      <c r="X89" s="206">
        <v>43.5</v>
      </c>
      <c r="Y89" s="206">
        <v>0</v>
      </c>
      <c r="Z89" s="206">
        <v>71.2</v>
      </c>
      <c r="AA89" s="206">
        <v>23.59</v>
      </c>
      <c r="AB89" s="206">
        <v>0</v>
      </c>
      <c r="AC89" s="206">
        <v>11.74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56.74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8.99</v>
      </c>
      <c r="L90" s="206">
        <v>185.67</v>
      </c>
      <c r="M90" s="206">
        <v>26.7</v>
      </c>
      <c r="N90" s="206">
        <v>34.409999999999997</v>
      </c>
      <c r="O90" s="206">
        <v>0</v>
      </c>
      <c r="P90" s="206">
        <v>32.31</v>
      </c>
      <c r="Q90" s="206">
        <v>1.78</v>
      </c>
      <c r="R90" s="206">
        <v>12.3</v>
      </c>
      <c r="S90" s="206">
        <v>7.68</v>
      </c>
      <c r="T90" s="206">
        <v>0</v>
      </c>
      <c r="U90" s="206">
        <v>20.58</v>
      </c>
      <c r="V90" s="206">
        <v>5.36</v>
      </c>
      <c r="W90" s="206">
        <v>9.76</v>
      </c>
      <c r="X90" s="206">
        <v>43.5</v>
      </c>
      <c r="Y90" s="206">
        <v>0</v>
      </c>
      <c r="Z90" s="206">
        <v>71.2</v>
      </c>
      <c r="AA90" s="206">
        <v>23.59</v>
      </c>
      <c r="AB90" s="206">
        <v>0</v>
      </c>
      <c r="AC90" s="206">
        <v>11.74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56.74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8.99</v>
      </c>
      <c r="L91" s="206">
        <v>170</v>
      </c>
      <c r="M91" s="206">
        <v>26.7</v>
      </c>
      <c r="N91" s="206">
        <v>34.409999999999997</v>
      </c>
      <c r="O91" s="206">
        <v>0</v>
      </c>
      <c r="P91" s="206">
        <v>32.31</v>
      </c>
      <c r="Q91" s="206">
        <v>1.75</v>
      </c>
      <c r="R91" s="206">
        <v>12.3</v>
      </c>
      <c r="S91" s="206">
        <v>7.68</v>
      </c>
      <c r="T91" s="206">
        <v>0</v>
      </c>
      <c r="U91" s="206">
        <v>20.58</v>
      </c>
      <c r="V91" s="206">
        <v>5.36</v>
      </c>
      <c r="W91" s="206">
        <v>9.76</v>
      </c>
      <c r="X91" s="206">
        <v>43.5</v>
      </c>
      <c r="Y91" s="206">
        <v>0</v>
      </c>
      <c r="Z91" s="206">
        <v>71.2</v>
      </c>
      <c r="AA91" s="206">
        <v>23.59</v>
      </c>
      <c r="AB91" s="206">
        <v>0</v>
      </c>
      <c r="AC91" s="206">
        <v>11.74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56.74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8.99</v>
      </c>
      <c r="L92" s="206">
        <v>137.57</v>
      </c>
      <c r="M92" s="206">
        <v>26.7</v>
      </c>
      <c r="N92" s="206">
        <v>34.409999999999997</v>
      </c>
      <c r="O92" s="206">
        <v>0</v>
      </c>
      <c r="P92" s="206">
        <v>32.31</v>
      </c>
      <c r="Q92" s="206">
        <v>1.75</v>
      </c>
      <c r="R92" s="206">
        <v>12.3</v>
      </c>
      <c r="S92" s="206">
        <v>7.68</v>
      </c>
      <c r="T92" s="206">
        <v>0</v>
      </c>
      <c r="U92" s="206">
        <v>20.58</v>
      </c>
      <c r="V92" s="206">
        <v>5.36</v>
      </c>
      <c r="W92" s="206">
        <v>9.76</v>
      </c>
      <c r="X92" s="206">
        <v>43.5</v>
      </c>
      <c r="Y92" s="206">
        <v>0</v>
      </c>
      <c r="Z92" s="206">
        <v>71.2</v>
      </c>
      <c r="AA92" s="206">
        <v>23.59</v>
      </c>
      <c r="AB92" s="206">
        <v>0</v>
      </c>
      <c r="AC92" s="206">
        <v>11.74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56.74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8.99</v>
      </c>
      <c r="L93" s="206">
        <v>115.35</v>
      </c>
      <c r="M93" s="206">
        <v>26.7</v>
      </c>
      <c r="N93" s="206">
        <v>34.409999999999997</v>
      </c>
      <c r="O93" s="206">
        <v>0</v>
      </c>
      <c r="P93" s="206">
        <v>32.31</v>
      </c>
      <c r="Q93" s="206">
        <v>0</v>
      </c>
      <c r="R93" s="206">
        <v>11.82</v>
      </c>
      <c r="S93" s="206">
        <v>7.38</v>
      </c>
      <c r="T93" s="206">
        <v>0</v>
      </c>
      <c r="U93" s="206">
        <v>20.58</v>
      </c>
      <c r="V93" s="206">
        <v>5.15</v>
      </c>
      <c r="W93" s="206">
        <v>9.6300000000000008</v>
      </c>
      <c r="X93" s="206">
        <v>43.5</v>
      </c>
      <c r="Y93" s="206">
        <v>0</v>
      </c>
      <c r="Z93" s="206">
        <v>71.2</v>
      </c>
      <c r="AA93" s="206">
        <v>23.59</v>
      </c>
      <c r="AB93" s="206">
        <v>0</v>
      </c>
      <c r="AC93" s="206">
        <v>11.74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56.74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99.97</v>
      </c>
      <c r="M94" s="206">
        <v>26.7</v>
      </c>
      <c r="N94" s="206">
        <v>34.409999999999997</v>
      </c>
      <c r="O94" s="206">
        <v>0</v>
      </c>
      <c r="P94" s="206">
        <v>32.31</v>
      </c>
      <c r="Q94" s="206">
        <v>0</v>
      </c>
      <c r="R94" s="206">
        <v>11.82</v>
      </c>
      <c r="S94" s="206">
        <v>7.38</v>
      </c>
      <c r="T94" s="206">
        <v>0</v>
      </c>
      <c r="U94" s="206">
        <v>20.58</v>
      </c>
      <c r="V94" s="206">
        <v>5.15</v>
      </c>
      <c r="W94" s="206">
        <v>9.6300000000000008</v>
      </c>
      <c r="X94" s="206">
        <v>43.5</v>
      </c>
      <c r="Y94" s="206">
        <v>0</v>
      </c>
      <c r="Z94" s="206">
        <v>71.2</v>
      </c>
      <c r="AA94" s="206">
        <v>23.59</v>
      </c>
      <c r="AB94" s="206">
        <v>0</v>
      </c>
      <c r="AC94" s="206">
        <v>11.74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56.74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99.97</v>
      </c>
      <c r="M95" s="206">
        <v>26.7</v>
      </c>
      <c r="N95" s="206">
        <v>34.409999999999997</v>
      </c>
      <c r="O95" s="206">
        <v>0</v>
      </c>
      <c r="P95" s="206">
        <v>32.31</v>
      </c>
      <c r="Q95" s="206">
        <v>0</v>
      </c>
      <c r="R95" s="206">
        <v>0</v>
      </c>
      <c r="S95" s="206">
        <v>0</v>
      </c>
      <c r="T95" s="206">
        <v>0</v>
      </c>
      <c r="U95" s="206">
        <v>20.58</v>
      </c>
      <c r="V95" s="206">
        <v>0</v>
      </c>
      <c r="W95" s="206">
        <v>0</v>
      </c>
      <c r="X95" s="206">
        <v>43.5</v>
      </c>
      <c r="Y95" s="206">
        <v>0</v>
      </c>
      <c r="Z95" s="206">
        <v>71.2</v>
      </c>
      <c r="AA95" s="206">
        <v>23.59</v>
      </c>
      <c r="AB95" s="206">
        <v>0</v>
      </c>
      <c r="AC95" s="206">
        <v>11.74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56.74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99.97</v>
      </c>
      <c r="M96" s="206">
        <v>26.7</v>
      </c>
      <c r="N96" s="206">
        <v>34.409999999999997</v>
      </c>
      <c r="O96" s="206">
        <v>0</v>
      </c>
      <c r="P96" s="206">
        <v>32.31</v>
      </c>
      <c r="Q96" s="206">
        <v>1.38</v>
      </c>
      <c r="R96" s="206">
        <v>3.96</v>
      </c>
      <c r="S96" s="206">
        <v>2.5</v>
      </c>
      <c r="T96" s="206">
        <v>0</v>
      </c>
      <c r="U96" s="206">
        <v>20.58</v>
      </c>
      <c r="V96" s="206">
        <v>0</v>
      </c>
      <c r="W96" s="206">
        <v>0</v>
      </c>
      <c r="X96" s="206">
        <v>43.5</v>
      </c>
      <c r="Y96" s="206">
        <v>0</v>
      </c>
      <c r="Z96" s="206">
        <v>71.2</v>
      </c>
      <c r="AA96" s="206">
        <v>23.59</v>
      </c>
      <c r="AB96" s="206">
        <v>0</v>
      </c>
      <c r="AC96" s="206">
        <v>11.74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58.48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0.67</v>
      </c>
      <c r="L97" s="206">
        <v>99.97</v>
      </c>
      <c r="M97" s="206">
        <v>26.7</v>
      </c>
      <c r="N97" s="206">
        <v>34.409999999999997</v>
      </c>
      <c r="O97" s="206">
        <v>0</v>
      </c>
      <c r="P97" s="206">
        <v>32.31</v>
      </c>
      <c r="Q97" s="206">
        <v>1.38</v>
      </c>
      <c r="R97" s="206">
        <v>3.96</v>
      </c>
      <c r="S97" s="206">
        <v>2.5</v>
      </c>
      <c r="T97" s="206">
        <v>0</v>
      </c>
      <c r="U97" s="206">
        <v>20.58</v>
      </c>
      <c r="V97" s="206">
        <v>0</v>
      </c>
      <c r="W97" s="206">
        <v>0</v>
      </c>
      <c r="X97" s="206">
        <v>43.5</v>
      </c>
      <c r="Y97" s="206">
        <v>0</v>
      </c>
      <c r="Z97" s="206">
        <v>71.2</v>
      </c>
      <c r="AA97" s="206">
        <v>23.59</v>
      </c>
      <c r="AB97" s="206">
        <v>0</v>
      </c>
      <c r="AC97" s="206">
        <v>11.74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58.48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4.75</v>
      </c>
      <c r="L98" s="206">
        <v>99.97</v>
      </c>
      <c r="M98" s="206">
        <v>26.7</v>
      </c>
      <c r="N98" s="206">
        <v>34.409999999999997</v>
      </c>
      <c r="O98" s="206">
        <v>0</v>
      </c>
      <c r="P98" s="206">
        <v>32.31</v>
      </c>
      <c r="Q98" s="206">
        <v>1.38</v>
      </c>
      <c r="R98" s="206">
        <v>3.96</v>
      </c>
      <c r="S98" s="206">
        <v>2.5</v>
      </c>
      <c r="T98" s="206">
        <v>0</v>
      </c>
      <c r="U98" s="206">
        <v>20.58</v>
      </c>
      <c r="V98" s="206">
        <v>0</v>
      </c>
      <c r="W98" s="206">
        <v>0</v>
      </c>
      <c r="X98" s="206">
        <v>43.5</v>
      </c>
      <c r="Y98" s="206">
        <v>0</v>
      </c>
      <c r="Z98" s="206">
        <v>71.2</v>
      </c>
      <c r="AA98" s="206">
        <v>23.59</v>
      </c>
      <c r="AB98" s="206">
        <v>0</v>
      </c>
      <c r="AC98" s="206">
        <v>11.74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58.48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0.16352500000000009</v>
      </c>
      <c r="L99">
        <f t="shared" si="0"/>
        <v>3.7967474999999982</v>
      </c>
      <c r="M99">
        <f t="shared" si="0"/>
        <v>0.6407999999999997</v>
      </c>
      <c r="N99">
        <f t="shared" si="0"/>
        <v>0.82583999999999913</v>
      </c>
      <c r="O99">
        <f t="shared" si="0"/>
        <v>0</v>
      </c>
      <c r="P99">
        <f t="shared" si="0"/>
        <v>0.77543999999999891</v>
      </c>
      <c r="Q99">
        <f t="shared" si="0"/>
        <v>4.1094999999999986E-2</v>
      </c>
      <c r="R99">
        <f t="shared" si="0"/>
        <v>0.22805499999999981</v>
      </c>
      <c r="S99">
        <f t="shared" si="0"/>
        <v>0.14723</v>
      </c>
      <c r="T99">
        <f t="shared" si="0"/>
        <v>0</v>
      </c>
      <c r="U99">
        <f t="shared" si="0"/>
        <v>0.49102249999999903</v>
      </c>
      <c r="V99">
        <f t="shared" si="0"/>
        <v>0.10326250000000017</v>
      </c>
      <c r="W99">
        <f t="shared" si="0"/>
        <v>0.2024124999999998</v>
      </c>
      <c r="X99">
        <f t="shared" si="0"/>
        <v>0.89996500000000001</v>
      </c>
      <c r="Y99">
        <f t="shared" si="0"/>
        <v>0</v>
      </c>
      <c r="Z99">
        <f t="shared" si="0"/>
        <v>1.5282849999999977</v>
      </c>
      <c r="AA99">
        <f t="shared" si="0"/>
        <v>0.49858499999999922</v>
      </c>
      <c r="AB99">
        <f t="shared" si="0"/>
        <v>0</v>
      </c>
      <c r="AC99">
        <f t="shared" si="0"/>
        <v>0.26653499999999974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1.4926625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0.17396750000000002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1.26</v>
      </c>
      <c r="L3" s="206">
        <v>0.71</v>
      </c>
      <c r="M3" s="206">
        <v>2.27</v>
      </c>
      <c r="N3" s="206">
        <v>2.4</v>
      </c>
      <c r="O3" s="206">
        <v>1.34</v>
      </c>
      <c r="P3" s="206">
        <v>0</v>
      </c>
      <c r="Q3" s="206">
        <v>0.17</v>
      </c>
      <c r="R3" s="206">
        <v>0.44</v>
      </c>
      <c r="S3" s="206">
        <v>0.27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18.39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0.68</v>
      </c>
      <c r="M4" s="206">
        <v>2.27</v>
      </c>
      <c r="N4" s="206">
        <v>2.4</v>
      </c>
      <c r="O4" s="206">
        <v>1.34</v>
      </c>
      <c r="P4" s="206">
        <v>0</v>
      </c>
      <c r="Q4" s="206">
        <v>0.17</v>
      </c>
      <c r="R4" s="206">
        <v>0.42</v>
      </c>
      <c r="S4" s="206">
        <v>0.26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18.39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0.68</v>
      </c>
      <c r="M5" s="206">
        <v>2.27</v>
      </c>
      <c r="N5" s="206">
        <v>2.4</v>
      </c>
      <c r="O5" s="206">
        <v>1.34</v>
      </c>
      <c r="P5" s="206">
        <v>0</v>
      </c>
      <c r="Q5" s="206">
        <v>0.17</v>
      </c>
      <c r="R5" s="206">
        <v>0.51</v>
      </c>
      <c r="S5" s="206">
        <v>0.27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19.63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1.27</v>
      </c>
      <c r="L6" s="206">
        <v>0.68</v>
      </c>
      <c r="M6" s="206">
        <v>2.27</v>
      </c>
      <c r="N6" s="206">
        <v>2.4</v>
      </c>
      <c r="O6" s="206">
        <v>1.34</v>
      </c>
      <c r="P6" s="206">
        <v>0</v>
      </c>
      <c r="Q6" s="206">
        <v>0.17</v>
      </c>
      <c r="R6" s="206">
        <v>0.53</v>
      </c>
      <c r="S6" s="206">
        <v>0.28000000000000003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19.63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1.27</v>
      </c>
      <c r="L7" s="206">
        <v>0.68</v>
      </c>
      <c r="M7" s="206">
        <v>2.27</v>
      </c>
      <c r="N7" s="206">
        <v>2.4</v>
      </c>
      <c r="O7" s="206">
        <v>1.34</v>
      </c>
      <c r="P7" s="206">
        <v>0</v>
      </c>
      <c r="Q7" s="206">
        <v>0.18</v>
      </c>
      <c r="R7" s="206">
        <v>0.55000000000000004</v>
      </c>
      <c r="S7" s="206">
        <v>0.28999999999999998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19.63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1.27</v>
      </c>
      <c r="L8" s="206">
        <v>0.68</v>
      </c>
      <c r="M8" s="206">
        <v>2.27</v>
      </c>
      <c r="N8" s="206">
        <v>2.4</v>
      </c>
      <c r="O8" s="206">
        <v>1.34</v>
      </c>
      <c r="P8" s="206">
        <v>0</v>
      </c>
      <c r="Q8" s="206">
        <v>0.18</v>
      </c>
      <c r="R8" s="206">
        <v>0.55000000000000004</v>
      </c>
      <c r="S8" s="206">
        <v>0.28999999999999998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19.63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1.27</v>
      </c>
      <c r="L9" s="206">
        <v>0.68</v>
      </c>
      <c r="M9" s="206">
        <v>2.27</v>
      </c>
      <c r="N9" s="206">
        <v>2.4</v>
      </c>
      <c r="O9" s="206">
        <v>1.34</v>
      </c>
      <c r="P9" s="206">
        <v>0</v>
      </c>
      <c r="Q9" s="206">
        <v>0.18</v>
      </c>
      <c r="R9" s="206">
        <v>0.55000000000000004</v>
      </c>
      <c r="S9" s="206">
        <v>0.28999999999999998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19.63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1.27</v>
      </c>
      <c r="L10" s="206">
        <v>0.68</v>
      </c>
      <c r="M10" s="206">
        <v>2.27</v>
      </c>
      <c r="N10" s="206">
        <v>2.4</v>
      </c>
      <c r="O10" s="206">
        <v>1.34</v>
      </c>
      <c r="P10" s="206">
        <v>0</v>
      </c>
      <c r="Q10" s="206">
        <v>0.18</v>
      </c>
      <c r="R10" s="206">
        <v>0.55000000000000004</v>
      </c>
      <c r="S10" s="206">
        <v>0.28999999999999998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19.63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0.68</v>
      </c>
      <c r="M11" s="206">
        <v>2.27</v>
      </c>
      <c r="N11" s="206">
        <v>2.4</v>
      </c>
      <c r="O11" s="206">
        <v>1.34</v>
      </c>
      <c r="P11" s="206">
        <v>0</v>
      </c>
      <c r="Q11" s="206">
        <v>0.18</v>
      </c>
      <c r="R11" s="206">
        <v>0.54</v>
      </c>
      <c r="S11" s="206">
        <v>0.28000000000000003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19.63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0.68</v>
      </c>
      <c r="M12" s="206">
        <v>2.27</v>
      </c>
      <c r="N12" s="206">
        <v>2.4</v>
      </c>
      <c r="O12" s="206">
        <v>1.34</v>
      </c>
      <c r="P12" s="206">
        <v>0</v>
      </c>
      <c r="Q12" s="206">
        <v>0.18</v>
      </c>
      <c r="R12" s="206">
        <v>0.54</v>
      </c>
      <c r="S12" s="206">
        <v>0.28000000000000003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19.63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0.68</v>
      </c>
      <c r="M13" s="206">
        <v>2.27</v>
      </c>
      <c r="N13" s="206">
        <v>2.4</v>
      </c>
      <c r="O13" s="206">
        <v>1.34</v>
      </c>
      <c r="P13" s="206">
        <v>0</v>
      </c>
      <c r="Q13" s="206">
        <v>0.18</v>
      </c>
      <c r="R13" s="206">
        <v>0.54</v>
      </c>
      <c r="S13" s="206">
        <v>0.28000000000000003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1.92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19.63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0.68</v>
      </c>
      <c r="M14" s="206">
        <v>2.27</v>
      </c>
      <c r="N14" s="206">
        <v>2.4</v>
      </c>
      <c r="O14" s="206">
        <v>1.34</v>
      </c>
      <c r="P14" s="206">
        <v>0</v>
      </c>
      <c r="Q14" s="206">
        <v>0.18</v>
      </c>
      <c r="R14" s="206">
        <v>0.55000000000000004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1.92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19.63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0.68</v>
      </c>
      <c r="M15" s="206">
        <v>2.27</v>
      </c>
      <c r="N15" s="206">
        <v>2.4</v>
      </c>
      <c r="O15" s="206">
        <v>1.34</v>
      </c>
      <c r="P15" s="206">
        <v>0</v>
      </c>
      <c r="Q15" s="206">
        <v>0.18</v>
      </c>
      <c r="R15" s="206">
        <v>0.54</v>
      </c>
      <c r="S15" s="206">
        <v>0.28000000000000003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19.63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0.68</v>
      </c>
      <c r="M16" s="206">
        <v>2.27</v>
      </c>
      <c r="N16" s="206">
        <v>2.4</v>
      </c>
      <c r="O16" s="206">
        <v>1.34</v>
      </c>
      <c r="P16" s="206">
        <v>0</v>
      </c>
      <c r="Q16" s="206">
        <v>0.18</v>
      </c>
      <c r="R16" s="206">
        <v>0.54</v>
      </c>
      <c r="S16" s="206">
        <v>0.28000000000000003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19.63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0.68</v>
      </c>
      <c r="M17" s="206">
        <v>2.27</v>
      </c>
      <c r="N17" s="206">
        <v>2.4</v>
      </c>
      <c r="O17" s="206">
        <v>1.34</v>
      </c>
      <c r="P17" s="206">
        <v>0</v>
      </c>
      <c r="Q17" s="206">
        <v>0.18</v>
      </c>
      <c r="R17" s="206">
        <v>0.52</v>
      </c>
      <c r="S17" s="206">
        <v>0.27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19.63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0.68</v>
      </c>
      <c r="M18" s="206">
        <v>2.27</v>
      </c>
      <c r="N18" s="206">
        <v>2.4</v>
      </c>
      <c r="O18" s="206">
        <v>1.34</v>
      </c>
      <c r="P18" s="206">
        <v>0</v>
      </c>
      <c r="Q18" s="206">
        <v>0.18</v>
      </c>
      <c r="R18" s="206">
        <v>0.52</v>
      </c>
      <c r="S18" s="206">
        <v>0.27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19.63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0.68</v>
      </c>
      <c r="M19" s="206">
        <v>2.27</v>
      </c>
      <c r="N19" s="206">
        <v>2.4</v>
      </c>
      <c r="O19" s="206">
        <v>1.34</v>
      </c>
      <c r="P19" s="206">
        <v>0</v>
      </c>
      <c r="Q19" s="206">
        <v>0.18</v>
      </c>
      <c r="R19" s="206">
        <v>0.52</v>
      </c>
      <c r="S19" s="206">
        <v>0.27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19.63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1.29</v>
      </c>
      <c r="L20" s="206">
        <v>0.68</v>
      </c>
      <c r="M20" s="206">
        <v>2.27</v>
      </c>
      <c r="N20" s="206">
        <v>2.4</v>
      </c>
      <c r="O20" s="206">
        <v>1.34</v>
      </c>
      <c r="P20" s="206">
        <v>0</v>
      </c>
      <c r="Q20" s="206">
        <v>0.18</v>
      </c>
      <c r="R20" s="206">
        <v>0.53</v>
      </c>
      <c r="S20" s="206">
        <v>0.28000000000000003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19.63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1.27</v>
      </c>
      <c r="L21" s="206">
        <v>0.68</v>
      </c>
      <c r="M21" s="206">
        <v>2.27</v>
      </c>
      <c r="N21" s="206">
        <v>2.4</v>
      </c>
      <c r="O21" s="206">
        <v>1.34</v>
      </c>
      <c r="P21" s="206">
        <v>0</v>
      </c>
      <c r="Q21" s="206">
        <v>0.18</v>
      </c>
      <c r="R21" s="206">
        <v>0.51</v>
      </c>
      <c r="S21" s="206">
        <v>0.28000000000000003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19.63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1.27</v>
      </c>
      <c r="L22" s="206">
        <v>0.68</v>
      </c>
      <c r="M22" s="206">
        <v>2.27</v>
      </c>
      <c r="N22" s="206">
        <v>2.4</v>
      </c>
      <c r="O22" s="206">
        <v>1.34</v>
      </c>
      <c r="P22" s="206">
        <v>0</v>
      </c>
      <c r="Q22" s="206">
        <v>0.18</v>
      </c>
      <c r="R22" s="206">
        <v>0.5</v>
      </c>
      <c r="S22" s="206">
        <v>0.28000000000000003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19.63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1.26</v>
      </c>
      <c r="L23" s="206">
        <v>0.68</v>
      </c>
      <c r="M23" s="206">
        <v>2.27</v>
      </c>
      <c r="N23" s="206">
        <v>2.4</v>
      </c>
      <c r="O23" s="206">
        <v>1.34</v>
      </c>
      <c r="P23" s="206">
        <v>0</v>
      </c>
      <c r="Q23" s="206">
        <v>0.18</v>
      </c>
      <c r="R23" s="206">
        <v>0.41</v>
      </c>
      <c r="S23" s="206">
        <v>0.26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18.39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1.26</v>
      </c>
      <c r="L24" s="206">
        <v>0.68</v>
      </c>
      <c r="M24" s="206">
        <v>2.27</v>
      </c>
      <c r="N24" s="206">
        <v>2.4</v>
      </c>
      <c r="O24" s="206">
        <v>1.34</v>
      </c>
      <c r="P24" s="206">
        <v>0</v>
      </c>
      <c r="Q24" s="206">
        <v>0.18</v>
      </c>
      <c r="R24" s="206">
        <v>0.41</v>
      </c>
      <c r="S24" s="206">
        <v>0.26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18.39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0.68</v>
      </c>
      <c r="M25" s="206">
        <v>2.27</v>
      </c>
      <c r="N25" s="206">
        <v>2.4</v>
      </c>
      <c r="O25" s="206">
        <v>1.34</v>
      </c>
      <c r="P25" s="206">
        <v>0</v>
      </c>
      <c r="Q25" s="206">
        <v>0.17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18.39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0.68</v>
      </c>
      <c r="M26" s="206">
        <v>2.27</v>
      </c>
      <c r="N26" s="206">
        <v>2.4</v>
      </c>
      <c r="O26" s="206">
        <v>1.34</v>
      </c>
      <c r="P26" s="206">
        <v>0</v>
      </c>
      <c r="Q26" s="206">
        <v>0.17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18.39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0.68</v>
      </c>
      <c r="M27" s="206">
        <v>2.27</v>
      </c>
      <c r="N27" s="206">
        <v>2.4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0.68</v>
      </c>
      <c r="M28" s="206">
        <v>2.27</v>
      </c>
      <c r="N28" s="206">
        <v>2.4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0.68</v>
      </c>
      <c r="M29" s="206">
        <v>2.27</v>
      </c>
      <c r="N29" s="206">
        <v>2.4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0.68</v>
      </c>
      <c r="M30" s="206">
        <v>2.27</v>
      </c>
      <c r="N30" s="206">
        <v>2.4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0.68</v>
      </c>
      <c r="M31" s="206">
        <v>2.27</v>
      </c>
      <c r="N31" s="206">
        <v>2.4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0.68</v>
      </c>
      <c r="M32" s="206">
        <v>2.27</v>
      </c>
      <c r="N32" s="206">
        <v>2.4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0.68</v>
      </c>
      <c r="M33" s="206">
        <v>2.27</v>
      </c>
      <c r="N33" s="206">
        <v>2.4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0.68</v>
      </c>
      <c r="M34" s="206">
        <v>2.27</v>
      </c>
      <c r="N34" s="206">
        <v>2.4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0.68</v>
      </c>
      <c r="M35" s="206">
        <v>2.27</v>
      </c>
      <c r="N35" s="206">
        <v>2.4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0.68</v>
      </c>
      <c r="M36" s="206">
        <v>2.27</v>
      </c>
      <c r="N36" s="206">
        <v>2.4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0.68</v>
      </c>
      <c r="M37" s="206">
        <v>2.27</v>
      </c>
      <c r="N37" s="206">
        <v>2.4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1.37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0.68</v>
      </c>
      <c r="M38" s="206">
        <v>2.27</v>
      </c>
      <c r="N38" s="206">
        <v>2.4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1.37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0.68</v>
      </c>
      <c r="M39" s="206">
        <v>2.27</v>
      </c>
      <c r="N39" s="206">
        <v>2.4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1.37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0.68</v>
      </c>
      <c r="M40" s="206">
        <v>2.27</v>
      </c>
      <c r="N40" s="206">
        <v>2.4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1.37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0.68</v>
      </c>
      <c r="M41" s="206">
        <v>2.27</v>
      </c>
      <c r="N41" s="206">
        <v>2.4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1.37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0.68</v>
      </c>
      <c r="M42" s="206">
        <v>2.27</v>
      </c>
      <c r="N42" s="206">
        <v>2.4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1.34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0.68</v>
      </c>
      <c r="M43" s="206">
        <v>2.27</v>
      </c>
      <c r="N43" s="206">
        <v>2.4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1.34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0.68</v>
      </c>
      <c r="M44" s="206">
        <v>2.27</v>
      </c>
      <c r="N44" s="206">
        <v>2.4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1.34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0.68</v>
      </c>
      <c r="M45" s="206">
        <v>2.27</v>
      </c>
      <c r="N45" s="206">
        <v>2.4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1.34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0.68</v>
      </c>
      <c r="M46" s="206">
        <v>2.27</v>
      </c>
      <c r="N46" s="206">
        <v>2.4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1.34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0.68</v>
      </c>
      <c r="M47" s="206">
        <v>2.27</v>
      </c>
      <c r="N47" s="206">
        <v>2.4</v>
      </c>
      <c r="O47" s="206">
        <v>1.34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1.34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0.68</v>
      </c>
      <c r="M48" s="206">
        <v>2.27</v>
      </c>
      <c r="N48" s="206">
        <v>2.4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1.34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0.68</v>
      </c>
      <c r="M49" s="206">
        <v>2.27</v>
      </c>
      <c r="N49" s="206">
        <v>2.4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1.34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0.68</v>
      </c>
      <c r="M50" s="206">
        <v>2.27</v>
      </c>
      <c r="N50" s="206">
        <v>2.4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1.34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0.68</v>
      </c>
      <c r="M51" s="206">
        <v>2.27</v>
      </c>
      <c r="N51" s="206">
        <v>2.4</v>
      </c>
      <c r="O51" s="206">
        <v>1.34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2.0299999999999998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0.68</v>
      </c>
      <c r="M52" s="206">
        <v>2.27</v>
      </c>
      <c r="N52" s="206">
        <v>2.4</v>
      </c>
      <c r="O52" s="206">
        <v>1.34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1.97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0.68</v>
      </c>
      <c r="M53" s="206">
        <v>2.27</v>
      </c>
      <c r="N53" s="206">
        <v>2.4</v>
      </c>
      <c r="O53" s="206">
        <v>1.34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0.68</v>
      </c>
      <c r="M54" s="206">
        <v>2.27</v>
      </c>
      <c r="N54" s="206">
        <v>2.4</v>
      </c>
      <c r="O54" s="206">
        <v>1.34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0.68</v>
      </c>
      <c r="M55" s="206">
        <v>2.27</v>
      </c>
      <c r="N55" s="206">
        <v>2.4</v>
      </c>
      <c r="O55" s="206">
        <v>1.34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0.68</v>
      </c>
      <c r="M56" s="206">
        <v>2.27</v>
      </c>
      <c r="N56" s="206">
        <v>2.4</v>
      </c>
      <c r="O56" s="206">
        <v>1.34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1.97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18.39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0.68</v>
      </c>
      <c r="M57" s="206">
        <v>2.27</v>
      </c>
      <c r="N57" s="206">
        <v>2.4</v>
      </c>
      <c r="O57" s="206">
        <v>1.34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18.39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0.68</v>
      </c>
      <c r="M58" s="206">
        <v>2.27</v>
      </c>
      <c r="N58" s="206">
        <v>2.4</v>
      </c>
      <c r="O58" s="206">
        <v>1.34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1.97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18.39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0.68</v>
      </c>
      <c r="M59" s="206">
        <v>2.27</v>
      </c>
      <c r="N59" s="206">
        <v>2.4</v>
      </c>
      <c r="O59" s="206">
        <v>1.34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1.97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0.68</v>
      </c>
      <c r="M60" s="206">
        <v>2.27</v>
      </c>
      <c r="N60" s="206">
        <v>2.4</v>
      </c>
      <c r="O60" s="206">
        <v>1.34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1.97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0.68</v>
      </c>
      <c r="M61" s="206">
        <v>2.27</v>
      </c>
      <c r="N61" s="206">
        <v>2.4</v>
      </c>
      <c r="O61" s="206">
        <v>1.34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1.97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0.68</v>
      </c>
      <c r="M62" s="206">
        <v>2.27</v>
      </c>
      <c r="N62" s="206">
        <v>2.4</v>
      </c>
      <c r="O62" s="206">
        <v>1.34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1.97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0.68</v>
      </c>
      <c r="M63" s="206">
        <v>2.27</v>
      </c>
      <c r="N63" s="206">
        <v>2.4</v>
      </c>
      <c r="O63" s="206">
        <v>1.34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1.97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0.68</v>
      </c>
      <c r="M64" s="206">
        <v>2.27</v>
      </c>
      <c r="N64" s="206">
        <v>2.4</v>
      </c>
      <c r="O64" s="206">
        <v>1.34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1.97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0.68</v>
      </c>
      <c r="M65" s="206">
        <v>2.27</v>
      </c>
      <c r="N65" s="206">
        <v>2.4</v>
      </c>
      <c r="O65" s="206">
        <v>1.34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1.92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18.43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0.68</v>
      </c>
      <c r="M66" s="206">
        <v>2.27</v>
      </c>
      <c r="N66" s="206">
        <v>2.4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1.92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18.43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0.68</v>
      </c>
      <c r="M67" s="206">
        <v>2.27</v>
      </c>
      <c r="N67" s="206">
        <v>2.4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18.43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0.68</v>
      </c>
      <c r="M68" s="206">
        <v>2.27</v>
      </c>
      <c r="N68" s="206">
        <v>2.4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18.43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0.68</v>
      </c>
      <c r="M69" s="206">
        <v>2.27</v>
      </c>
      <c r="N69" s="206">
        <v>2.4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1.92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19.04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0.68</v>
      </c>
      <c r="M70" s="206">
        <v>2.27</v>
      </c>
      <c r="N70" s="206">
        <v>2.4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1.92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0.68</v>
      </c>
      <c r="M71" s="206">
        <v>2.27</v>
      </c>
      <c r="N71" s="206">
        <v>2.4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1.92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0.68</v>
      </c>
      <c r="M72" s="206">
        <v>2.27</v>
      </c>
      <c r="N72" s="206">
        <v>2.4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1.92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0.68</v>
      </c>
      <c r="M73" s="206">
        <v>2.27</v>
      </c>
      <c r="N73" s="206">
        <v>2.4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1.92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0.68</v>
      </c>
      <c r="M74" s="206">
        <v>2.27</v>
      </c>
      <c r="N74" s="206">
        <v>2.4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1.92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0.68</v>
      </c>
      <c r="M75" s="206">
        <v>2.27</v>
      </c>
      <c r="N75" s="206">
        <v>2.4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1.92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0.68</v>
      </c>
      <c r="M76" s="206">
        <v>2.27</v>
      </c>
      <c r="N76" s="206">
        <v>2.4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1.92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0.68</v>
      </c>
      <c r="M77" s="206">
        <v>2.27</v>
      </c>
      <c r="N77" s="206">
        <v>2.4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1.92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0.68</v>
      </c>
      <c r="M78" s="206">
        <v>2.27</v>
      </c>
      <c r="N78" s="206">
        <v>2.4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1.97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0.68</v>
      </c>
      <c r="M79" s="206">
        <v>2.27</v>
      </c>
      <c r="N79" s="206">
        <v>2.4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1.97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0.68</v>
      </c>
      <c r="M80" s="206">
        <v>2.27</v>
      </c>
      <c r="N80" s="206">
        <v>2.4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1.97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0.68</v>
      </c>
      <c r="M81" s="206">
        <v>2.27</v>
      </c>
      <c r="N81" s="206">
        <v>2.4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1.97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0.68</v>
      </c>
      <c r="M82" s="206">
        <v>2.27</v>
      </c>
      <c r="N82" s="206">
        <v>2.4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1.97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0.68</v>
      </c>
      <c r="M83" s="206">
        <v>2.27</v>
      </c>
      <c r="N83" s="206">
        <v>2.4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1.97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0.68</v>
      </c>
      <c r="M84" s="206">
        <v>2.27</v>
      </c>
      <c r="N84" s="206">
        <v>2.4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1.97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0.68</v>
      </c>
      <c r="M85" s="206">
        <v>2.27</v>
      </c>
      <c r="N85" s="206">
        <v>2.4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1.97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0.68</v>
      </c>
      <c r="M86" s="206">
        <v>2.27</v>
      </c>
      <c r="N86" s="206">
        <v>2.4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1.97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0.68</v>
      </c>
      <c r="M87" s="206">
        <v>2.27</v>
      </c>
      <c r="N87" s="206">
        <v>2.4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2.0299999999999998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19.04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0.68</v>
      </c>
      <c r="M88" s="206">
        <v>2.27</v>
      </c>
      <c r="N88" s="206">
        <v>2.4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2.0299999999999998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19.04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0.68</v>
      </c>
      <c r="M89" s="206">
        <v>2.27</v>
      </c>
      <c r="N89" s="206">
        <v>2.4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2.0299999999999998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19.04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0.68</v>
      </c>
      <c r="M90" s="206">
        <v>2.27</v>
      </c>
      <c r="N90" s="206">
        <v>2.4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2.0299999999999998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19.04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0.71</v>
      </c>
      <c r="M91" s="206">
        <v>2.27</v>
      </c>
      <c r="N91" s="206">
        <v>2.4</v>
      </c>
      <c r="O91" s="206">
        <v>1.34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2.0299999999999998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19.04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0.7</v>
      </c>
      <c r="M92" s="206">
        <v>2.27</v>
      </c>
      <c r="N92" s="206">
        <v>2.4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2.0299999999999998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19.04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0.68</v>
      </c>
      <c r="M93" s="206">
        <v>2.27</v>
      </c>
      <c r="N93" s="206">
        <v>2.4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2.0299999999999998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19.04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0.68</v>
      </c>
      <c r="M94" s="206">
        <v>2.27</v>
      </c>
      <c r="N94" s="206">
        <v>2.4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2.0299999999999998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19.04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0.68</v>
      </c>
      <c r="M95" s="206">
        <v>2.27</v>
      </c>
      <c r="N95" s="206">
        <v>2.4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2.0299999999999998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19.04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0.68</v>
      </c>
      <c r="M96" s="206">
        <v>2.27</v>
      </c>
      <c r="N96" s="206">
        <v>2.4</v>
      </c>
      <c r="O96" s="206">
        <v>1.34</v>
      </c>
      <c r="P96" s="206">
        <v>0</v>
      </c>
      <c r="Q96" s="206">
        <v>0.18</v>
      </c>
      <c r="R96" s="206">
        <v>0.35</v>
      </c>
      <c r="S96" s="206">
        <v>0.18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2.0299999999999998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19.63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0.19</v>
      </c>
      <c r="L97" s="206">
        <v>0.68</v>
      </c>
      <c r="M97" s="206">
        <v>2.27</v>
      </c>
      <c r="N97" s="206">
        <v>2.4</v>
      </c>
      <c r="O97" s="206">
        <v>1.34</v>
      </c>
      <c r="P97" s="206">
        <v>0</v>
      </c>
      <c r="Q97" s="206">
        <v>0.18</v>
      </c>
      <c r="R97" s="206">
        <v>0.35</v>
      </c>
      <c r="S97" s="206">
        <v>0.18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2.0299999999999998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19.63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1.33</v>
      </c>
      <c r="L98" s="206">
        <v>0.68</v>
      </c>
      <c r="M98" s="206">
        <v>2.27</v>
      </c>
      <c r="N98" s="206">
        <v>2.4</v>
      </c>
      <c r="O98" s="206">
        <v>1.34</v>
      </c>
      <c r="P98" s="206">
        <v>0</v>
      </c>
      <c r="Q98" s="206">
        <v>0.18</v>
      </c>
      <c r="R98" s="206">
        <v>0.35</v>
      </c>
      <c r="S98" s="206">
        <v>0.18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2.0299999999999998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19.63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7.4475000000000001E-3</v>
      </c>
      <c r="L99">
        <f t="shared" si="0"/>
        <v>1.634E-2</v>
      </c>
      <c r="M99">
        <f t="shared" si="0"/>
        <v>5.4480000000000084E-2</v>
      </c>
      <c r="N99">
        <f t="shared" si="0"/>
        <v>5.7600000000000096E-2</v>
      </c>
      <c r="O99">
        <f t="shared" si="0"/>
        <v>3.2160000000000064E-2</v>
      </c>
      <c r="P99">
        <f t="shared" si="0"/>
        <v>0</v>
      </c>
      <c r="Q99">
        <f t="shared" si="0"/>
        <v>1.2000000000000001E-3</v>
      </c>
      <c r="R99">
        <f t="shared" si="0"/>
        <v>3.079999999999999E-3</v>
      </c>
      <c r="S99">
        <f t="shared" si="0"/>
        <v>1.8025000000000001E-3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4.5919999999999989E-2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0.44446500000000005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489</v>
      </c>
      <c r="D2" t="s">
        <v>489</v>
      </c>
      <c r="E2" t="s">
        <v>489</v>
      </c>
      <c r="F2" t="s">
        <v>489</v>
      </c>
      <c r="G2" t="s">
        <v>489</v>
      </c>
      <c r="H2" t="s">
        <v>489</v>
      </c>
      <c r="I2" t="s">
        <v>489</v>
      </c>
      <c r="J2" t="s">
        <v>489</v>
      </c>
      <c r="K2" t="s">
        <v>489</v>
      </c>
      <c r="L2" t="s">
        <v>489</v>
      </c>
      <c r="M2" t="s">
        <v>489</v>
      </c>
      <c r="N2" t="s">
        <v>489</v>
      </c>
      <c r="O2" t="s">
        <v>489</v>
      </c>
      <c r="P2" t="s">
        <v>489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287.42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287.42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287.42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312.04000000000002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312.04000000000002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312.04000000000002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312.04000000000002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287.42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287.42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317.42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317.42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317.42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317.42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317.42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317.42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317.42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38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317.42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317.42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317.42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317.42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317.42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317.42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317.42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317.42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287.42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287.42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287.42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287.42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287.42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287.42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287.42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287.42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287.42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287.42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287.42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287.42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0.90974999999999995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6.7738999999999967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42.19</v>
      </c>
      <c r="J3" s="206">
        <v>0.49</v>
      </c>
      <c r="K3" s="206">
        <v>251.67</v>
      </c>
      <c r="L3" s="206">
        <v>0.78</v>
      </c>
      <c r="M3" s="206">
        <v>2.44</v>
      </c>
      <c r="N3" s="206">
        <v>1.99</v>
      </c>
      <c r="O3" s="206">
        <v>1.41</v>
      </c>
      <c r="P3" s="206">
        <v>0.84</v>
      </c>
      <c r="Q3" s="206">
        <v>0.91</v>
      </c>
      <c r="R3" s="206">
        <v>15.36</v>
      </c>
      <c r="S3" s="206">
        <v>11.44</v>
      </c>
      <c r="T3" s="206">
        <v>0.56000000000000005</v>
      </c>
      <c r="U3" s="206">
        <v>2.0099999999999998</v>
      </c>
      <c r="V3" s="206">
        <v>7.97</v>
      </c>
      <c r="W3" s="206">
        <v>8.61</v>
      </c>
      <c r="X3" s="206">
        <v>2.52</v>
      </c>
      <c r="Y3" s="206">
        <v>0</v>
      </c>
      <c r="Z3" s="206">
        <v>4.5199999999999996</v>
      </c>
      <c r="AA3" s="206">
        <v>20.72</v>
      </c>
      <c r="AB3" s="206">
        <v>0</v>
      </c>
      <c r="AC3" s="206">
        <v>19.73</v>
      </c>
      <c r="AD3" s="206">
        <v>0</v>
      </c>
      <c r="AE3" s="206">
        <v>0</v>
      </c>
      <c r="AF3" s="206">
        <v>0</v>
      </c>
      <c r="AG3" s="206">
        <v>46.68</v>
      </c>
      <c r="AH3" s="206">
        <v>0</v>
      </c>
      <c r="AI3" s="206">
        <v>49.51</v>
      </c>
      <c r="AJ3" s="206">
        <v>0</v>
      </c>
      <c r="AK3" s="206">
        <v>21.2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42.19</v>
      </c>
      <c r="J4" s="206">
        <v>0.49</v>
      </c>
      <c r="K4" s="206">
        <v>251.67</v>
      </c>
      <c r="L4" s="206">
        <v>3.15</v>
      </c>
      <c r="M4" s="206">
        <v>2.44</v>
      </c>
      <c r="N4" s="206">
        <v>1.99</v>
      </c>
      <c r="O4" s="206">
        <v>1.41</v>
      </c>
      <c r="P4" s="206">
        <v>0.84</v>
      </c>
      <c r="Q4" s="206">
        <v>1.91</v>
      </c>
      <c r="R4" s="206">
        <v>18.329999999999998</v>
      </c>
      <c r="S4" s="206">
        <v>11.44</v>
      </c>
      <c r="T4" s="206">
        <v>0.56000000000000005</v>
      </c>
      <c r="U4" s="206">
        <v>2.0099999999999998</v>
      </c>
      <c r="V4" s="206">
        <v>7.97</v>
      </c>
      <c r="W4" s="206">
        <v>8.61</v>
      </c>
      <c r="X4" s="206">
        <v>32.11</v>
      </c>
      <c r="Y4" s="206">
        <v>0</v>
      </c>
      <c r="Z4" s="206">
        <v>4.5199999999999996</v>
      </c>
      <c r="AA4" s="206">
        <v>20.72</v>
      </c>
      <c r="AB4" s="206">
        <v>0</v>
      </c>
      <c r="AC4" s="206">
        <v>19.73</v>
      </c>
      <c r="AD4" s="206">
        <v>0</v>
      </c>
      <c r="AE4" s="206">
        <v>0</v>
      </c>
      <c r="AF4" s="206">
        <v>0</v>
      </c>
      <c r="AG4" s="206">
        <v>46.68</v>
      </c>
      <c r="AH4" s="206">
        <v>0</v>
      </c>
      <c r="AI4" s="206">
        <v>49.51</v>
      </c>
      <c r="AJ4" s="206">
        <v>0</v>
      </c>
      <c r="AK4" s="206">
        <v>21.2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42.19</v>
      </c>
      <c r="J5" s="206">
        <v>0.49</v>
      </c>
      <c r="K5" s="206">
        <v>251.67</v>
      </c>
      <c r="L5" s="206">
        <v>3.15</v>
      </c>
      <c r="M5" s="206">
        <v>2.44</v>
      </c>
      <c r="N5" s="206">
        <v>1.99</v>
      </c>
      <c r="O5" s="206">
        <v>1.41</v>
      </c>
      <c r="P5" s="206">
        <v>0.84</v>
      </c>
      <c r="Q5" s="206">
        <v>2.69</v>
      </c>
      <c r="R5" s="206">
        <v>18.329999999999998</v>
      </c>
      <c r="S5" s="206">
        <v>11.44</v>
      </c>
      <c r="T5" s="206">
        <v>0.56000000000000005</v>
      </c>
      <c r="U5" s="206">
        <v>2.0099999999999998</v>
      </c>
      <c r="V5" s="206">
        <v>7.97</v>
      </c>
      <c r="W5" s="206">
        <v>8.61</v>
      </c>
      <c r="X5" s="206">
        <v>50.37</v>
      </c>
      <c r="Y5" s="206">
        <v>0</v>
      </c>
      <c r="Z5" s="206">
        <v>4.5199999999999996</v>
      </c>
      <c r="AA5" s="206">
        <v>20.72</v>
      </c>
      <c r="AB5" s="206">
        <v>0</v>
      </c>
      <c r="AC5" s="206">
        <v>19.73</v>
      </c>
      <c r="AD5" s="206">
        <v>0</v>
      </c>
      <c r="AE5" s="206">
        <v>0</v>
      </c>
      <c r="AF5" s="206">
        <v>0</v>
      </c>
      <c r="AG5" s="206">
        <v>46.68</v>
      </c>
      <c r="AH5" s="206">
        <v>0</v>
      </c>
      <c r="AI5" s="206">
        <v>49.51</v>
      </c>
      <c r="AJ5" s="206">
        <v>0</v>
      </c>
      <c r="AK5" s="206">
        <v>15.91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42.19</v>
      </c>
      <c r="J6" s="206">
        <v>0.49</v>
      </c>
      <c r="K6" s="206">
        <v>250.3</v>
      </c>
      <c r="L6" s="206">
        <v>3.15</v>
      </c>
      <c r="M6" s="206">
        <v>2.44</v>
      </c>
      <c r="N6" s="206">
        <v>1.99</v>
      </c>
      <c r="O6" s="206">
        <v>1.41</v>
      </c>
      <c r="P6" s="206">
        <v>0.84</v>
      </c>
      <c r="Q6" s="206">
        <v>2.69</v>
      </c>
      <c r="R6" s="206">
        <v>17.600000000000001</v>
      </c>
      <c r="S6" s="206">
        <v>9.01</v>
      </c>
      <c r="T6" s="206">
        <v>0.56000000000000005</v>
      </c>
      <c r="U6" s="206">
        <v>2.0099999999999998</v>
      </c>
      <c r="V6" s="206">
        <v>7.97</v>
      </c>
      <c r="W6" s="206">
        <v>9.15</v>
      </c>
      <c r="X6" s="206">
        <v>50.37</v>
      </c>
      <c r="Y6" s="206">
        <v>0</v>
      </c>
      <c r="Z6" s="206">
        <v>4.5199999999999996</v>
      </c>
      <c r="AA6" s="206">
        <v>20.72</v>
      </c>
      <c r="AB6" s="206">
        <v>0</v>
      </c>
      <c r="AC6" s="206">
        <v>19.73</v>
      </c>
      <c r="AD6" s="206">
        <v>0</v>
      </c>
      <c r="AE6" s="206">
        <v>0</v>
      </c>
      <c r="AF6" s="206">
        <v>0</v>
      </c>
      <c r="AG6" s="206">
        <v>46.68</v>
      </c>
      <c r="AH6" s="206">
        <v>0</v>
      </c>
      <c r="AI6" s="206">
        <v>49.51</v>
      </c>
      <c r="AJ6" s="206">
        <v>0</v>
      </c>
      <c r="AK6" s="206">
        <v>15.91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42.19</v>
      </c>
      <c r="J7" s="206">
        <v>0.49</v>
      </c>
      <c r="K7" s="206">
        <v>248.88</v>
      </c>
      <c r="L7" s="206">
        <v>3.15</v>
      </c>
      <c r="M7" s="206">
        <v>2.44</v>
      </c>
      <c r="N7" s="206">
        <v>1.99</v>
      </c>
      <c r="O7" s="206">
        <v>1.41</v>
      </c>
      <c r="P7" s="206">
        <v>0.84</v>
      </c>
      <c r="Q7" s="206">
        <v>2.7</v>
      </c>
      <c r="R7" s="206">
        <v>17.600000000000001</v>
      </c>
      <c r="S7" s="206">
        <v>9.02</v>
      </c>
      <c r="T7" s="206">
        <v>0.56000000000000005</v>
      </c>
      <c r="U7" s="206">
        <v>2.0099999999999998</v>
      </c>
      <c r="V7" s="206">
        <v>7.97</v>
      </c>
      <c r="W7" s="206">
        <v>9.32</v>
      </c>
      <c r="X7" s="206">
        <v>50.37</v>
      </c>
      <c r="Y7" s="206">
        <v>0</v>
      </c>
      <c r="Z7" s="206">
        <v>3.91</v>
      </c>
      <c r="AA7" s="206">
        <v>20.72</v>
      </c>
      <c r="AB7" s="206">
        <v>0</v>
      </c>
      <c r="AC7" s="206">
        <v>19.73</v>
      </c>
      <c r="AD7" s="206">
        <v>0</v>
      </c>
      <c r="AE7" s="206">
        <v>0</v>
      </c>
      <c r="AF7" s="206">
        <v>0</v>
      </c>
      <c r="AG7" s="206">
        <v>46.68</v>
      </c>
      <c r="AH7" s="206">
        <v>0</v>
      </c>
      <c r="AI7" s="206">
        <v>49.51</v>
      </c>
      <c r="AJ7" s="206">
        <v>0</v>
      </c>
      <c r="AK7" s="206">
        <v>15.91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42.19</v>
      </c>
      <c r="J8" s="206">
        <v>0.49</v>
      </c>
      <c r="K8" s="206">
        <v>248.89</v>
      </c>
      <c r="L8" s="206">
        <v>3.15</v>
      </c>
      <c r="M8" s="206">
        <v>2.44</v>
      </c>
      <c r="N8" s="206">
        <v>1.99</v>
      </c>
      <c r="O8" s="206">
        <v>1.41</v>
      </c>
      <c r="P8" s="206">
        <v>0.84</v>
      </c>
      <c r="Q8" s="206">
        <v>2.7</v>
      </c>
      <c r="R8" s="206">
        <v>17.600000000000001</v>
      </c>
      <c r="S8" s="206">
        <v>9.02</v>
      </c>
      <c r="T8" s="206">
        <v>0.56000000000000005</v>
      </c>
      <c r="U8" s="206">
        <v>2.0099999999999998</v>
      </c>
      <c r="V8" s="206">
        <v>7.97</v>
      </c>
      <c r="W8" s="206">
        <v>9.32</v>
      </c>
      <c r="X8" s="206">
        <v>50.37</v>
      </c>
      <c r="Y8" s="206">
        <v>0</v>
      </c>
      <c r="Z8" s="206">
        <v>3.91</v>
      </c>
      <c r="AA8" s="206">
        <v>20.72</v>
      </c>
      <c r="AB8" s="206">
        <v>0</v>
      </c>
      <c r="AC8" s="206">
        <v>19.73</v>
      </c>
      <c r="AD8" s="206">
        <v>0</v>
      </c>
      <c r="AE8" s="206">
        <v>0</v>
      </c>
      <c r="AF8" s="206">
        <v>0</v>
      </c>
      <c r="AG8" s="206">
        <v>46.68</v>
      </c>
      <c r="AH8" s="206">
        <v>0</v>
      </c>
      <c r="AI8" s="206">
        <v>49.51</v>
      </c>
      <c r="AJ8" s="206">
        <v>0</v>
      </c>
      <c r="AK8" s="206">
        <v>15.91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42.19</v>
      </c>
      <c r="J9" s="206">
        <v>0.49</v>
      </c>
      <c r="K9" s="206">
        <v>248.88</v>
      </c>
      <c r="L9" s="206">
        <v>3.15</v>
      </c>
      <c r="M9" s="206">
        <v>2.44</v>
      </c>
      <c r="N9" s="206">
        <v>1.99</v>
      </c>
      <c r="O9" s="206">
        <v>1.41</v>
      </c>
      <c r="P9" s="206">
        <v>0.84</v>
      </c>
      <c r="Q9" s="206">
        <v>2.7</v>
      </c>
      <c r="R9" s="206">
        <v>17.600000000000001</v>
      </c>
      <c r="S9" s="206">
        <v>9.02</v>
      </c>
      <c r="T9" s="206">
        <v>0.56000000000000005</v>
      </c>
      <c r="U9" s="206">
        <v>2.0099999999999998</v>
      </c>
      <c r="V9" s="206">
        <v>7.97</v>
      </c>
      <c r="W9" s="206">
        <v>9.32</v>
      </c>
      <c r="X9" s="206">
        <v>50.37</v>
      </c>
      <c r="Y9" s="206">
        <v>0</v>
      </c>
      <c r="Z9" s="206">
        <v>66.56</v>
      </c>
      <c r="AA9" s="206">
        <v>20.72</v>
      </c>
      <c r="AB9" s="206">
        <v>0</v>
      </c>
      <c r="AC9" s="206">
        <v>19.73</v>
      </c>
      <c r="AD9" s="206">
        <v>0</v>
      </c>
      <c r="AE9" s="206">
        <v>0</v>
      </c>
      <c r="AF9" s="206">
        <v>0</v>
      </c>
      <c r="AG9" s="206">
        <v>46.68</v>
      </c>
      <c r="AH9" s="206">
        <v>0</v>
      </c>
      <c r="AI9" s="206">
        <v>49.51</v>
      </c>
      <c r="AJ9" s="206">
        <v>0</v>
      </c>
      <c r="AK9" s="206">
        <v>15.91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42.19</v>
      </c>
      <c r="J10" s="206">
        <v>0.49</v>
      </c>
      <c r="K10" s="206">
        <v>248.89</v>
      </c>
      <c r="L10" s="206">
        <v>3.15</v>
      </c>
      <c r="M10" s="206">
        <v>2.44</v>
      </c>
      <c r="N10" s="206">
        <v>1.99</v>
      </c>
      <c r="O10" s="206">
        <v>1.41</v>
      </c>
      <c r="P10" s="206">
        <v>0.84</v>
      </c>
      <c r="Q10" s="206">
        <v>2.7</v>
      </c>
      <c r="R10" s="206">
        <v>17.600000000000001</v>
      </c>
      <c r="S10" s="206">
        <v>9.02</v>
      </c>
      <c r="T10" s="206">
        <v>0.56000000000000005</v>
      </c>
      <c r="U10" s="206">
        <v>2.0099999999999998</v>
      </c>
      <c r="V10" s="206">
        <v>7.97</v>
      </c>
      <c r="W10" s="206">
        <v>9.32</v>
      </c>
      <c r="X10" s="206">
        <v>50.37</v>
      </c>
      <c r="Y10" s="206">
        <v>0</v>
      </c>
      <c r="Z10" s="206">
        <v>66.56</v>
      </c>
      <c r="AA10" s="206">
        <v>20.72</v>
      </c>
      <c r="AB10" s="206">
        <v>0</v>
      </c>
      <c r="AC10" s="206">
        <v>19.73</v>
      </c>
      <c r="AD10" s="206">
        <v>0</v>
      </c>
      <c r="AE10" s="206">
        <v>0</v>
      </c>
      <c r="AF10" s="206">
        <v>0</v>
      </c>
      <c r="AG10" s="206">
        <v>46.68</v>
      </c>
      <c r="AH10" s="206">
        <v>0</v>
      </c>
      <c r="AI10" s="206">
        <v>49.51</v>
      </c>
      <c r="AJ10" s="206">
        <v>0</v>
      </c>
      <c r="AK10" s="206">
        <v>15.91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42.19</v>
      </c>
      <c r="J11" s="206">
        <v>0.49</v>
      </c>
      <c r="K11" s="206">
        <v>241.2</v>
      </c>
      <c r="L11" s="206">
        <v>3.15</v>
      </c>
      <c r="M11" s="206">
        <v>2.44</v>
      </c>
      <c r="N11" s="206">
        <v>1.99</v>
      </c>
      <c r="O11" s="206">
        <v>1.41</v>
      </c>
      <c r="P11" s="206">
        <v>0.84</v>
      </c>
      <c r="Q11" s="206">
        <v>2.7</v>
      </c>
      <c r="R11" s="206">
        <v>17.600000000000001</v>
      </c>
      <c r="S11" s="206">
        <v>9.01</v>
      </c>
      <c r="T11" s="206">
        <v>0.56000000000000005</v>
      </c>
      <c r="U11" s="206">
        <v>2.0099999999999998</v>
      </c>
      <c r="V11" s="206">
        <v>7.97</v>
      </c>
      <c r="W11" s="206">
        <v>9.7799999999999994</v>
      </c>
      <c r="X11" s="206">
        <v>50.37</v>
      </c>
      <c r="Y11" s="206">
        <v>0</v>
      </c>
      <c r="Z11" s="206">
        <v>66.56</v>
      </c>
      <c r="AA11" s="206">
        <v>20.72</v>
      </c>
      <c r="AB11" s="206">
        <v>0</v>
      </c>
      <c r="AC11" s="206">
        <v>19.73</v>
      </c>
      <c r="AD11" s="206">
        <v>0</v>
      </c>
      <c r="AE11" s="206">
        <v>0</v>
      </c>
      <c r="AF11" s="206">
        <v>0</v>
      </c>
      <c r="AG11" s="206">
        <v>46.68</v>
      </c>
      <c r="AH11" s="206">
        <v>0</v>
      </c>
      <c r="AI11" s="206">
        <v>49.51</v>
      </c>
      <c r="AJ11" s="206">
        <v>0</v>
      </c>
      <c r="AK11" s="206">
        <v>15.91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42.19</v>
      </c>
      <c r="J12" s="206">
        <v>0.49</v>
      </c>
      <c r="K12" s="206">
        <v>241.2</v>
      </c>
      <c r="L12" s="206">
        <v>3.15</v>
      </c>
      <c r="M12" s="206">
        <v>2.44</v>
      </c>
      <c r="N12" s="206">
        <v>1.99</v>
      </c>
      <c r="O12" s="206">
        <v>1.41</v>
      </c>
      <c r="P12" s="206">
        <v>0.84</v>
      </c>
      <c r="Q12" s="206">
        <v>2.7</v>
      </c>
      <c r="R12" s="206">
        <v>17.600000000000001</v>
      </c>
      <c r="S12" s="206">
        <v>9.01</v>
      </c>
      <c r="T12" s="206">
        <v>0.56000000000000005</v>
      </c>
      <c r="U12" s="206">
        <v>2.0099999999999998</v>
      </c>
      <c r="V12" s="206">
        <v>7.97</v>
      </c>
      <c r="W12" s="206">
        <v>9.7799999999999994</v>
      </c>
      <c r="X12" s="206">
        <v>50.37</v>
      </c>
      <c r="Y12" s="206">
        <v>0</v>
      </c>
      <c r="Z12" s="206">
        <v>66.56</v>
      </c>
      <c r="AA12" s="206">
        <v>20.72</v>
      </c>
      <c r="AB12" s="206">
        <v>0</v>
      </c>
      <c r="AC12" s="206">
        <v>19.73</v>
      </c>
      <c r="AD12" s="206">
        <v>0</v>
      </c>
      <c r="AE12" s="206">
        <v>0</v>
      </c>
      <c r="AF12" s="206">
        <v>0</v>
      </c>
      <c r="AG12" s="206">
        <v>46.68</v>
      </c>
      <c r="AH12" s="206">
        <v>0</v>
      </c>
      <c r="AI12" s="206">
        <v>49.51</v>
      </c>
      <c r="AJ12" s="206">
        <v>0</v>
      </c>
      <c r="AK12" s="206">
        <v>15.91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42.19</v>
      </c>
      <c r="J13" s="206">
        <v>0.49</v>
      </c>
      <c r="K13" s="206">
        <v>241.2</v>
      </c>
      <c r="L13" s="206">
        <v>3.15</v>
      </c>
      <c r="M13" s="206">
        <v>2.44</v>
      </c>
      <c r="N13" s="206">
        <v>1.99</v>
      </c>
      <c r="O13" s="206">
        <v>1.41</v>
      </c>
      <c r="P13" s="206">
        <v>0.84</v>
      </c>
      <c r="Q13" s="206">
        <v>2.7</v>
      </c>
      <c r="R13" s="206">
        <v>17.600000000000001</v>
      </c>
      <c r="S13" s="206">
        <v>9.01</v>
      </c>
      <c r="T13" s="206">
        <v>0.56000000000000005</v>
      </c>
      <c r="U13" s="206">
        <v>2.0099999999999998</v>
      </c>
      <c r="V13" s="206">
        <v>7.97</v>
      </c>
      <c r="W13" s="206">
        <v>10.24</v>
      </c>
      <c r="X13" s="206">
        <v>50.37</v>
      </c>
      <c r="Y13" s="206">
        <v>0</v>
      </c>
      <c r="Z13" s="206">
        <v>66.56</v>
      </c>
      <c r="AA13" s="206">
        <v>20.72</v>
      </c>
      <c r="AB13" s="206">
        <v>0</v>
      </c>
      <c r="AC13" s="206">
        <v>19.579999999999998</v>
      </c>
      <c r="AD13" s="206">
        <v>0</v>
      </c>
      <c r="AE13" s="206">
        <v>0</v>
      </c>
      <c r="AF13" s="206">
        <v>0</v>
      </c>
      <c r="AG13" s="206">
        <v>46.68</v>
      </c>
      <c r="AH13" s="206">
        <v>0</v>
      </c>
      <c r="AI13" s="206">
        <v>49.51</v>
      </c>
      <c r="AJ13" s="206">
        <v>0</v>
      </c>
      <c r="AK13" s="206">
        <v>15.91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42.19</v>
      </c>
      <c r="J14" s="206">
        <v>0.49</v>
      </c>
      <c r="K14" s="206">
        <v>241.2</v>
      </c>
      <c r="L14" s="206">
        <v>3.15</v>
      </c>
      <c r="M14" s="206">
        <v>2.44</v>
      </c>
      <c r="N14" s="206">
        <v>1.99</v>
      </c>
      <c r="O14" s="206">
        <v>1.41</v>
      </c>
      <c r="P14" s="206">
        <v>0.84</v>
      </c>
      <c r="Q14" s="206">
        <v>2.7</v>
      </c>
      <c r="R14" s="206">
        <v>15.81</v>
      </c>
      <c r="S14" s="206">
        <v>7.63</v>
      </c>
      <c r="T14" s="206">
        <v>0.56000000000000005</v>
      </c>
      <c r="U14" s="206">
        <v>2.0099999999999998</v>
      </c>
      <c r="V14" s="206">
        <v>7.97</v>
      </c>
      <c r="W14" s="206">
        <v>10.24</v>
      </c>
      <c r="X14" s="206">
        <v>50.37</v>
      </c>
      <c r="Y14" s="206">
        <v>0</v>
      </c>
      <c r="Z14" s="206">
        <v>66.56</v>
      </c>
      <c r="AA14" s="206">
        <v>20.72</v>
      </c>
      <c r="AB14" s="206">
        <v>0</v>
      </c>
      <c r="AC14" s="206">
        <v>19.579999999999998</v>
      </c>
      <c r="AD14" s="206">
        <v>0</v>
      </c>
      <c r="AE14" s="206">
        <v>0</v>
      </c>
      <c r="AF14" s="206">
        <v>0</v>
      </c>
      <c r="AG14" s="206">
        <v>46.68</v>
      </c>
      <c r="AH14" s="206">
        <v>0</v>
      </c>
      <c r="AI14" s="206">
        <v>49.51</v>
      </c>
      <c r="AJ14" s="206">
        <v>0</v>
      </c>
      <c r="AK14" s="206">
        <v>15.91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42.19</v>
      </c>
      <c r="J15" s="206">
        <v>0.49</v>
      </c>
      <c r="K15" s="206">
        <v>241.2</v>
      </c>
      <c r="L15" s="206">
        <v>3.15</v>
      </c>
      <c r="M15" s="206">
        <v>2.44</v>
      </c>
      <c r="N15" s="206">
        <v>1.99</v>
      </c>
      <c r="O15" s="206">
        <v>1.41</v>
      </c>
      <c r="P15" s="206">
        <v>2.42</v>
      </c>
      <c r="Q15" s="206">
        <v>2.7</v>
      </c>
      <c r="R15" s="206">
        <v>15.81</v>
      </c>
      <c r="S15" s="206">
        <v>7.63</v>
      </c>
      <c r="T15" s="206">
        <v>0.56000000000000005</v>
      </c>
      <c r="U15" s="206">
        <v>2.0099999999999998</v>
      </c>
      <c r="V15" s="206">
        <v>7.97</v>
      </c>
      <c r="W15" s="206">
        <v>10.64</v>
      </c>
      <c r="X15" s="206">
        <v>50.37</v>
      </c>
      <c r="Y15" s="206">
        <v>0</v>
      </c>
      <c r="Z15" s="206">
        <v>66.56</v>
      </c>
      <c r="AA15" s="206">
        <v>20.72</v>
      </c>
      <c r="AB15" s="206">
        <v>0</v>
      </c>
      <c r="AC15" s="206">
        <v>19.73</v>
      </c>
      <c r="AD15" s="206">
        <v>0</v>
      </c>
      <c r="AE15" s="206">
        <v>0</v>
      </c>
      <c r="AF15" s="206">
        <v>0</v>
      </c>
      <c r="AG15" s="206">
        <v>46.68</v>
      </c>
      <c r="AH15" s="206">
        <v>0</v>
      </c>
      <c r="AI15" s="206">
        <v>49.51</v>
      </c>
      <c r="AJ15" s="206">
        <v>0</v>
      </c>
      <c r="AK15" s="206">
        <v>15.91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42.19</v>
      </c>
      <c r="J16" s="206">
        <v>0.49</v>
      </c>
      <c r="K16" s="206">
        <v>241.2</v>
      </c>
      <c r="L16" s="206">
        <v>3.15</v>
      </c>
      <c r="M16" s="206">
        <v>2.44</v>
      </c>
      <c r="N16" s="206">
        <v>1.99</v>
      </c>
      <c r="O16" s="206">
        <v>1.41</v>
      </c>
      <c r="P16" s="206">
        <v>2.71</v>
      </c>
      <c r="Q16" s="206">
        <v>2.7</v>
      </c>
      <c r="R16" s="206">
        <v>15.81</v>
      </c>
      <c r="S16" s="206">
        <v>7.63</v>
      </c>
      <c r="T16" s="206">
        <v>0.56000000000000005</v>
      </c>
      <c r="U16" s="206">
        <v>2.0099999999999998</v>
      </c>
      <c r="V16" s="206">
        <v>7.97</v>
      </c>
      <c r="W16" s="206">
        <v>10.64</v>
      </c>
      <c r="X16" s="206">
        <v>50.37</v>
      </c>
      <c r="Y16" s="206">
        <v>0</v>
      </c>
      <c r="Z16" s="206">
        <v>66.56</v>
      </c>
      <c r="AA16" s="206">
        <v>20.72</v>
      </c>
      <c r="AB16" s="206">
        <v>0</v>
      </c>
      <c r="AC16" s="206">
        <v>19.73</v>
      </c>
      <c r="AD16" s="206">
        <v>0</v>
      </c>
      <c r="AE16" s="206">
        <v>0</v>
      </c>
      <c r="AF16" s="206">
        <v>0</v>
      </c>
      <c r="AG16" s="206">
        <v>46.68</v>
      </c>
      <c r="AH16" s="206">
        <v>0</v>
      </c>
      <c r="AI16" s="206">
        <v>49.51</v>
      </c>
      <c r="AJ16" s="206">
        <v>0</v>
      </c>
      <c r="AK16" s="206">
        <v>15.91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42.19</v>
      </c>
      <c r="J17" s="206">
        <v>0.49</v>
      </c>
      <c r="K17" s="206">
        <v>241.2</v>
      </c>
      <c r="L17" s="206">
        <v>3.15</v>
      </c>
      <c r="M17" s="206">
        <v>2.44</v>
      </c>
      <c r="N17" s="206">
        <v>1.99</v>
      </c>
      <c r="O17" s="206">
        <v>1.41</v>
      </c>
      <c r="P17" s="206">
        <v>2.71</v>
      </c>
      <c r="Q17" s="206">
        <v>2.61</v>
      </c>
      <c r="R17" s="206">
        <v>11.57</v>
      </c>
      <c r="S17" s="206">
        <v>6</v>
      </c>
      <c r="T17" s="206">
        <v>0.56000000000000005</v>
      </c>
      <c r="U17" s="206">
        <v>2.0099999999999998</v>
      </c>
      <c r="V17" s="206">
        <v>7.97</v>
      </c>
      <c r="W17" s="206">
        <v>10.64</v>
      </c>
      <c r="X17" s="206">
        <v>50.37</v>
      </c>
      <c r="Y17" s="206">
        <v>0</v>
      </c>
      <c r="Z17" s="206">
        <v>66.56</v>
      </c>
      <c r="AA17" s="206">
        <v>20.72</v>
      </c>
      <c r="AB17" s="206">
        <v>0</v>
      </c>
      <c r="AC17" s="206">
        <v>19.73</v>
      </c>
      <c r="AD17" s="206">
        <v>0</v>
      </c>
      <c r="AE17" s="206">
        <v>0</v>
      </c>
      <c r="AF17" s="206">
        <v>0</v>
      </c>
      <c r="AG17" s="206">
        <v>46.68</v>
      </c>
      <c r="AH17" s="206">
        <v>0</v>
      </c>
      <c r="AI17" s="206">
        <v>49.51</v>
      </c>
      <c r="AJ17" s="206">
        <v>0</v>
      </c>
      <c r="AK17" s="206">
        <v>15.91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42.19</v>
      </c>
      <c r="J18" s="206">
        <v>0.49</v>
      </c>
      <c r="K18" s="206">
        <v>241.2</v>
      </c>
      <c r="L18" s="206">
        <v>3.15</v>
      </c>
      <c r="M18" s="206">
        <v>2.44</v>
      </c>
      <c r="N18" s="206">
        <v>1.99</v>
      </c>
      <c r="O18" s="206">
        <v>1.41</v>
      </c>
      <c r="P18" s="206">
        <v>3</v>
      </c>
      <c r="Q18" s="206">
        <v>2.61</v>
      </c>
      <c r="R18" s="206">
        <v>11.57</v>
      </c>
      <c r="S18" s="206">
        <v>6</v>
      </c>
      <c r="T18" s="206">
        <v>0.56000000000000005</v>
      </c>
      <c r="U18" s="206">
        <v>2.0099999999999998</v>
      </c>
      <c r="V18" s="206">
        <v>7.97</v>
      </c>
      <c r="W18" s="206">
        <v>10.64</v>
      </c>
      <c r="X18" s="206">
        <v>50.37</v>
      </c>
      <c r="Y18" s="206">
        <v>0</v>
      </c>
      <c r="Z18" s="206">
        <v>66.56</v>
      </c>
      <c r="AA18" s="206">
        <v>20.72</v>
      </c>
      <c r="AB18" s="206">
        <v>0</v>
      </c>
      <c r="AC18" s="206">
        <v>19.73</v>
      </c>
      <c r="AD18" s="206">
        <v>0</v>
      </c>
      <c r="AE18" s="206">
        <v>0</v>
      </c>
      <c r="AF18" s="206">
        <v>0</v>
      </c>
      <c r="AG18" s="206">
        <v>46.68</v>
      </c>
      <c r="AH18" s="206">
        <v>0</v>
      </c>
      <c r="AI18" s="206">
        <v>49.51</v>
      </c>
      <c r="AJ18" s="206">
        <v>0</v>
      </c>
      <c r="AK18" s="206">
        <v>15.91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42.19</v>
      </c>
      <c r="J19" s="206">
        <v>0.49</v>
      </c>
      <c r="K19" s="206">
        <v>241.2</v>
      </c>
      <c r="L19" s="206">
        <v>3.15</v>
      </c>
      <c r="M19" s="206">
        <v>2.44</v>
      </c>
      <c r="N19" s="206">
        <v>1.99</v>
      </c>
      <c r="O19" s="206">
        <v>1.41</v>
      </c>
      <c r="P19" s="206">
        <v>3</v>
      </c>
      <c r="Q19" s="206">
        <v>2.61</v>
      </c>
      <c r="R19" s="206">
        <v>11.57</v>
      </c>
      <c r="S19" s="206">
        <v>6</v>
      </c>
      <c r="T19" s="206">
        <v>0.56000000000000005</v>
      </c>
      <c r="U19" s="206">
        <v>2.0099999999999998</v>
      </c>
      <c r="V19" s="206">
        <v>7.97</v>
      </c>
      <c r="W19" s="206">
        <v>10.64</v>
      </c>
      <c r="X19" s="206">
        <v>50.37</v>
      </c>
      <c r="Y19" s="206">
        <v>0</v>
      </c>
      <c r="Z19" s="206">
        <v>66.56</v>
      </c>
      <c r="AA19" s="206">
        <v>20.72</v>
      </c>
      <c r="AB19" s="206">
        <v>0</v>
      </c>
      <c r="AC19" s="206">
        <v>19.73</v>
      </c>
      <c r="AD19" s="206">
        <v>0</v>
      </c>
      <c r="AE19" s="206">
        <v>0</v>
      </c>
      <c r="AF19" s="206">
        <v>0</v>
      </c>
      <c r="AG19" s="206">
        <v>46.68</v>
      </c>
      <c r="AH19" s="206">
        <v>0</v>
      </c>
      <c r="AI19" s="206">
        <v>49.51</v>
      </c>
      <c r="AJ19" s="206">
        <v>0</v>
      </c>
      <c r="AK19" s="206">
        <v>15.91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42.19</v>
      </c>
      <c r="J20" s="206">
        <v>0.49</v>
      </c>
      <c r="K20" s="206">
        <v>244.57</v>
      </c>
      <c r="L20" s="206">
        <v>3.15</v>
      </c>
      <c r="M20" s="206">
        <v>2.44</v>
      </c>
      <c r="N20" s="206">
        <v>1.99</v>
      </c>
      <c r="O20" s="206">
        <v>1.41</v>
      </c>
      <c r="P20" s="206">
        <v>3</v>
      </c>
      <c r="Q20" s="206">
        <v>2.7</v>
      </c>
      <c r="R20" s="206">
        <v>17.600000000000001</v>
      </c>
      <c r="S20" s="206">
        <v>9.01</v>
      </c>
      <c r="T20" s="206">
        <v>0.56000000000000005</v>
      </c>
      <c r="U20" s="206">
        <v>2.0099999999999998</v>
      </c>
      <c r="V20" s="206">
        <v>7.97</v>
      </c>
      <c r="W20" s="206">
        <v>10.64</v>
      </c>
      <c r="X20" s="206">
        <v>50.37</v>
      </c>
      <c r="Y20" s="206">
        <v>0</v>
      </c>
      <c r="Z20" s="206">
        <v>66.56</v>
      </c>
      <c r="AA20" s="206">
        <v>20.72</v>
      </c>
      <c r="AB20" s="206">
        <v>0</v>
      </c>
      <c r="AC20" s="206">
        <v>19.73</v>
      </c>
      <c r="AD20" s="206">
        <v>0</v>
      </c>
      <c r="AE20" s="206">
        <v>0</v>
      </c>
      <c r="AF20" s="206">
        <v>0</v>
      </c>
      <c r="AG20" s="206">
        <v>46.68</v>
      </c>
      <c r="AH20" s="206">
        <v>0</v>
      </c>
      <c r="AI20" s="206">
        <v>49.51</v>
      </c>
      <c r="AJ20" s="206">
        <v>0</v>
      </c>
      <c r="AK20" s="206">
        <v>15.91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42.19</v>
      </c>
      <c r="J21" s="206">
        <v>0.49</v>
      </c>
      <c r="K21" s="206">
        <v>248.88</v>
      </c>
      <c r="L21" s="206">
        <v>3.15</v>
      </c>
      <c r="M21" s="206">
        <v>2.44</v>
      </c>
      <c r="N21" s="206">
        <v>1.99</v>
      </c>
      <c r="O21" s="206">
        <v>1.41</v>
      </c>
      <c r="P21" s="206">
        <v>3</v>
      </c>
      <c r="Q21" s="206">
        <v>2.7</v>
      </c>
      <c r="R21" s="206">
        <v>18.329999999999998</v>
      </c>
      <c r="S21" s="206">
        <v>9.01</v>
      </c>
      <c r="T21" s="206">
        <v>0.56000000000000005</v>
      </c>
      <c r="U21" s="206">
        <v>2.0099999999999998</v>
      </c>
      <c r="V21" s="206">
        <v>7.97</v>
      </c>
      <c r="W21" s="206">
        <v>10.64</v>
      </c>
      <c r="X21" s="206">
        <v>50.37</v>
      </c>
      <c r="Y21" s="206">
        <v>0</v>
      </c>
      <c r="Z21" s="206">
        <v>4.5199999999999996</v>
      </c>
      <c r="AA21" s="206">
        <v>20.72</v>
      </c>
      <c r="AB21" s="206">
        <v>0</v>
      </c>
      <c r="AC21" s="206">
        <v>19.73</v>
      </c>
      <c r="AD21" s="206">
        <v>0</v>
      </c>
      <c r="AE21" s="206">
        <v>0</v>
      </c>
      <c r="AF21" s="206">
        <v>0</v>
      </c>
      <c r="AG21" s="206">
        <v>46.68</v>
      </c>
      <c r="AH21" s="206">
        <v>0</v>
      </c>
      <c r="AI21" s="206">
        <v>49.51</v>
      </c>
      <c r="AJ21" s="206">
        <v>0</v>
      </c>
      <c r="AK21" s="206">
        <v>15.91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42.19</v>
      </c>
      <c r="J22" s="206">
        <v>0.49</v>
      </c>
      <c r="K22" s="206">
        <v>248.89</v>
      </c>
      <c r="L22" s="206">
        <v>3.15</v>
      </c>
      <c r="M22" s="206">
        <v>2.44</v>
      </c>
      <c r="N22" s="206">
        <v>1.99</v>
      </c>
      <c r="O22" s="206">
        <v>1.41</v>
      </c>
      <c r="P22" s="206">
        <v>3</v>
      </c>
      <c r="Q22" s="206">
        <v>2.7</v>
      </c>
      <c r="R22" s="206">
        <v>18.329999999999998</v>
      </c>
      <c r="S22" s="206">
        <v>9.01</v>
      </c>
      <c r="T22" s="206">
        <v>0.56000000000000005</v>
      </c>
      <c r="U22" s="206">
        <v>2.0099999999999998</v>
      </c>
      <c r="V22" s="206">
        <v>7.97</v>
      </c>
      <c r="W22" s="206">
        <v>10.64</v>
      </c>
      <c r="X22" s="206">
        <v>50.37</v>
      </c>
      <c r="Y22" s="206">
        <v>0</v>
      </c>
      <c r="Z22" s="206">
        <v>4.5199999999999996</v>
      </c>
      <c r="AA22" s="206">
        <v>20.72</v>
      </c>
      <c r="AB22" s="206">
        <v>0</v>
      </c>
      <c r="AC22" s="206">
        <v>19.73</v>
      </c>
      <c r="AD22" s="206">
        <v>0</v>
      </c>
      <c r="AE22" s="206">
        <v>0</v>
      </c>
      <c r="AF22" s="206">
        <v>0</v>
      </c>
      <c r="AG22" s="206">
        <v>46.68</v>
      </c>
      <c r="AH22" s="206">
        <v>0</v>
      </c>
      <c r="AI22" s="206">
        <v>49.51</v>
      </c>
      <c r="AJ22" s="206">
        <v>0</v>
      </c>
      <c r="AK22" s="206">
        <v>15.91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42.19</v>
      </c>
      <c r="J23" s="206">
        <v>0.49</v>
      </c>
      <c r="K23" s="206">
        <v>249.43</v>
      </c>
      <c r="L23" s="206">
        <v>3.15</v>
      </c>
      <c r="M23" s="206">
        <v>2.44</v>
      </c>
      <c r="N23" s="206">
        <v>1.99</v>
      </c>
      <c r="O23" s="206">
        <v>1.41</v>
      </c>
      <c r="P23" s="206">
        <v>3.29</v>
      </c>
      <c r="Q23" s="206">
        <v>2.7</v>
      </c>
      <c r="R23" s="206">
        <v>18.329999999999998</v>
      </c>
      <c r="S23" s="206">
        <v>11.07</v>
      </c>
      <c r="T23" s="206">
        <v>0.56000000000000005</v>
      </c>
      <c r="U23" s="206">
        <v>2.0099999999999998</v>
      </c>
      <c r="V23" s="206">
        <v>7.97</v>
      </c>
      <c r="W23" s="206">
        <v>10.64</v>
      </c>
      <c r="X23" s="206">
        <v>50.38</v>
      </c>
      <c r="Y23" s="206">
        <v>0</v>
      </c>
      <c r="Z23" s="206">
        <v>4.5199999999999996</v>
      </c>
      <c r="AA23" s="206">
        <v>20.72</v>
      </c>
      <c r="AB23" s="206">
        <v>0</v>
      </c>
      <c r="AC23" s="206">
        <v>19.73</v>
      </c>
      <c r="AD23" s="206">
        <v>0</v>
      </c>
      <c r="AE23" s="206">
        <v>0</v>
      </c>
      <c r="AF23" s="206">
        <v>0</v>
      </c>
      <c r="AG23" s="206">
        <v>46.68</v>
      </c>
      <c r="AH23" s="206">
        <v>0</v>
      </c>
      <c r="AI23" s="206">
        <v>49.51</v>
      </c>
      <c r="AJ23" s="206">
        <v>0</v>
      </c>
      <c r="AK23" s="206">
        <v>21.2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42.19</v>
      </c>
      <c r="J24" s="206">
        <v>0.49</v>
      </c>
      <c r="K24" s="206">
        <v>249.45</v>
      </c>
      <c r="L24" s="206">
        <v>3.15</v>
      </c>
      <c r="M24" s="206">
        <v>2.44</v>
      </c>
      <c r="N24" s="206">
        <v>1.99</v>
      </c>
      <c r="O24" s="206">
        <v>1.41</v>
      </c>
      <c r="P24" s="206">
        <v>3.29</v>
      </c>
      <c r="Q24" s="206">
        <v>2.7</v>
      </c>
      <c r="R24" s="206">
        <v>18.329999999999998</v>
      </c>
      <c r="S24" s="206">
        <v>11.07</v>
      </c>
      <c r="T24" s="206">
        <v>0.56000000000000005</v>
      </c>
      <c r="U24" s="206">
        <v>2.0099999999999998</v>
      </c>
      <c r="V24" s="206">
        <v>7.97</v>
      </c>
      <c r="W24" s="206">
        <v>10.64</v>
      </c>
      <c r="X24" s="206">
        <v>34.03</v>
      </c>
      <c r="Y24" s="206">
        <v>0</v>
      </c>
      <c r="Z24" s="206">
        <v>4.5199999999999996</v>
      </c>
      <c r="AA24" s="206">
        <v>20.72</v>
      </c>
      <c r="AB24" s="206">
        <v>0</v>
      </c>
      <c r="AC24" s="206">
        <v>19.73</v>
      </c>
      <c r="AD24" s="206">
        <v>0</v>
      </c>
      <c r="AE24" s="206">
        <v>0</v>
      </c>
      <c r="AF24" s="206">
        <v>0</v>
      </c>
      <c r="AG24" s="206">
        <v>46.68</v>
      </c>
      <c r="AH24" s="206">
        <v>0</v>
      </c>
      <c r="AI24" s="206">
        <v>49.51</v>
      </c>
      <c r="AJ24" s="206">
        <v>0</v>
      </c>
      <c r="AK24" s="206">
        <v>21.2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42.19</v>
      </c>
      <c r="J25" s="206">
        <v>0.49</v>
      </c>
      <c r="K25" s="206">
        <v>194</v>
      </c>
      <c r="L25" s="206">
        <v>3.15</v>
      </c>
      <c r="M25" s="206">
        <v>2.44</v>
      </c>
      <c r="N25" s="206">
        <v>1.99</v>
      </c>
      <c r="O25" s="206">
        <v>1.41</v>
      </c>
      <c r="P25" s="206">
        <v>3.29</v>
      </c>
      <c r="Q25" s="206">
        <v>1.96</v>
      </c>
      <c r="R25" s="206">
        <v>9.4600000000000009</v>
      </c>
      <c r="S25" s="206">
        <v>0.45</v>
      </c>
      <c r="T25" s="206">
        <v>0.56000000000000005</v>
      </c>
      <c r="U25" s="206">
        <v>2.0099999999999998</v>
      </c>
      <c r="V25" s="206">
        <v>0.31</v>
      </c>
      <c r="W25" s="206">
        <v>1.51</v>
      </c>
      <c r="X25" s="206">
        <v>2.52</v>
      </c>
      <c r="Y25" s="206">
        <v>0</v>
      </c>
      <c r="Z25" s="206">
        <v>4.5199999999999996</v>
      </c>
      <c r="AA25" s="206">
        <v>1.36</v>
      </c>
      <c r="AB25" s="206">
        <v>0</v>
      </c>
      <c r="AC25" s="206">
        <v>19.73</v>
      </c>
      <c r="AD25" s="206">
        <v>0</v>
      </c>
      <c r="AE25" s="206">
        <v>0</v>
      </c>
      <c r="AF25" s="206">
        <v>0</v>
      </c>
      <c r="AG25" s="206">
        <v>46.68</v>
      </c>
      <c r="AH25" s="206">
        <v>0</v>
      </c>
      <c r="AI25" s="206">
        <v>49.51</v>
      </c>
      <c r="AJ25" s="206">
        <v>0</v>
      </c>
      <c r="AK25" s="206">
        <v>21.2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42.19</v>
      </c>
      <c r="J26" s="206">
        <v>0.49</v>
      </c>
      <c r="K26" s="206">
        <v>117.11</v>
      </c>
      <c r="L26" s="206">
        <v>3.15</v>
      </c>
      <c r="M26" s="206">
        <v>2.44</v>
      </c>
      <c r="N26" s="206">
        <v>1.99</v>
      </c>
      <c r="O26" s="206">
        <v>1.41</v>
      </c>
      <c r="P26" s="206">
        <v>3.29</v>
      </c>
      <c r="Q26" s="206">
        <v>1.96</v>
      </c>
      <c r="R26" s="206">
        <v>5.45</v>
      </c>
      <c r="S26" s="206">
        <v>0.45</v>
      </c>
      <c r="T26" s="206">
        <v>0.56000000000000005</v>
      </c>
      <c r="U26" s="206">
        <v>2.0099999999999998</v>
      </c>
      <c r="V26" s="206">
        <v>0.31</v>
      </c>
      <c r="W26" s="206">
        <v>1.51</v>
      </c>
      <c r="X26" s="206">
        <v>2.52</v>
      </c>
      <c r="Y26" s="206">
        <v>0</v>
      </c>
      <c r="Z26" s="206">
        <v>4.5199999999999996</v>
      </c>
      <c r="AA26" s="206">
        <v>1.36</v>
      </c>
      <c r="AB26" s="206">
        <v>0</v>
      </c>
      <c r="AC26" s="206">
        <v>19.73</v>
      </c>
      <c r="AD26" s="206">
        <v>0</v>
      </c>
      <c r="AE26" s="206">
        <v>0</v>
      </c>
      <c r="AF26" s="206">
        <v>0</v>
      </c>
      <c r="AG26" s="206">
        <v>46.68</v>
      </c>
      <c r="AH26" s="206">
        <v>0</v>
      </c>
      <c r="AI26" s="206">
        <v>49.51</v>
      </c>
      <c r="AJ26" s="206">
        <v>0</v>
      </c>
      <c r="AK26" s="206">
        <v>21.2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42.19</v>
      </c>
      <c r="J27" s="206">
        <v>0.49</v>
      </c>
      <c r="K27" s="206">
        <v>20.83</v>
      </c>
      <c r="L27" s="206">
        <v>3.15</v>
      </c>
      <c r="M27" s="206">
        <v>2.44</v>
      </c>
      <c r="N27" s="206">
        <v>1.99</v>
      </c>
      <c r="O27" s="206">
        <v>1.41</v>
      </c>
      <c r="P27" s="206">
        <v>3.29</v>
      </c>
      <c r="Q27" s="206">
        <v>1.96</v>
      </c>
      <c r="R27" s="206">
        <v>0.84</v>
      </c>
      <c r="S27" s="206">
        <v>0.45</v>
      </c>
      <c r="T27" s="206">
        <v>0.56000000000000005</v>
      </c>
      <c r="U27" s="206">
        <v>1.99</v>
      </c>
      <c r="V27" s="206">
        <v>0.31</v>
      </c>
      <c r="W27" s="206">
        <v>1.51</v>
      </c>
      <c r="X27" s="206">
        <v>2.52</v>
      </c>
      <c r="Y27" s="206">
        <v>0</v>
      </c>
      <c r="Z27" s="206">
        <v>4.5199999999999996</v>
      </c>
      <c r="AA27" s="206">
        <v>1.36</v>
      </c>
      <c r="AB27" s="206">
        <v>0</v>
      </c>
      <c r="AC27" s="206">
        <v>19.73</v>
      </c>
      <c r="AD27" s="206">
        <v>0</v>
      </c>
      <c r="AE27" s="206">
        <v>0</v>
      </c>
      <c r="AF27" s="206">
        <v>0</v>
      </c>
      <c r="AG27" s="206">
        <v>46.68</v>
      </c>
      <c r="AH27" s="206">
        <v>0</v>
      </c>
      <c r="AI27" s="206">
        <v>49.51</v>
      </c>
      <c r="AJ27" s="206">
        <v>0</v>
      </c>
      <c r="AK27" s="206">
        <v>24.62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42.19</v>
      </c>
      <c r="J28" s="206">
        <v>0.49</v>
      </c>
      <c r="K28" s="206">
        <v>19.829999999999998</v>
      </c>
      <c r="L28" s="206">
        <v>0.12</v>
      </c>
      <c r="M28" s="206">
        <v>2.44</v>
      </c>
      <c r="N28" s="206">
        <v>1.99</v>
      </c>
      <c r="O28" s="206">
        <v>1.41</v>
      </c>
      <c r="P28" s="206">
        <v>3.29</v>
      </c>
      <c r="Q28" s="206">
        <v>1.96</v>
      </c>
      <c r="R28" s="206">
        <v>0.71</v>
      </c>
      <c r="S28" s="206">
        <v>0.45</v>
      </c>
      <c r="T28" s="206">
        <v>0.56000000000000005</v>
      </c>
      <c r="U28" s="206">
        <v>1.99</v>
      </c>
      <c r="V28" s="206">
        <v>0.31</v>
      </c>
      <c r="W28" s="206">
        <v>1.51</v>
      </c>
      <c r="X28" s="206">
        <v>2.52</v>
      </c>
      <c r="Y28" s="206">
        <v>0</v>
      </c>
      <c r="Z28" s="206">
        <v>4.5199999999999996</v>
      </c>
      <c r="AA28" s="206">
        <v>1.36</v>
      </c>
      <c r="AB28" s="206">
        <v>0</v>
      </c>
      <c r="AC28" s="206">
        <v>19.73</v>
      </c>
      <c r="AD28" s="206">
        <v>0</v>
      </c>
      <c r="AE28" s="206">
        <v>0</v>
      </c>
      <c r="AF28" s="206">
        <v>0</v>
      </c>
      <c r="AG28" s="206">
        <v>46.68</v>
      </c>
      <c r="AH28" s="206">
        <v>0</v>
      </c>
      <c r="AI28" s="206">
        <v>49.51</v>
      </c>
      <c r="AJ28" s="206">
        <v>0</v>
      </c>
      <c r="AK28" s="206">
        <v>24.62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42.19</v>
      </c>
      <c r="J29" s="206">
        <v>0.49</v>
      </c>
      <c r="K29" s="206">
        <v>19.84</v>
      </c>
      <c r="L29" s="206">
        <v>0.12</v>
      </c>
      <c r="M29" s="206">
        <v>2.44</v>
      </c>
      <c r="N29" s="206">
        <v>1.99</v>
      </c>
      <c r="O29" s="206">
        <v>1.41</v>
      </c>
      <c r="P29" s="206">
        <v>3.29</v>
      </c>
      <c r="Q29" s="206">
        <v>1.96</v>
      </c>
      <c r="R29" s="206">
        <v>0.71</v>
      </c>
      <c r="S29" s="206">
        <v>1.87</v>
      </c>
      <c r="T29" s="206">
        <v>0.56000000000000005</v>
      </c>
      <c r="U29" s="206">
        <v>1.99</v>
      </c>
      <c r="V29" s="206">
        <v>0.31</v>
      </c>
      <c r="W29" s="206">
        <v>0.59</v>
      </c>
      <c r="X29" s="206">
        <v>2.52</v>
      </c>
      <c r="Y29" s="206">
        <v>0</v>
      </c>
      <c r="Z29" s="206">
        <v>4.5199999999999996</v>
      </c>
      <c r="AA29" s="206">
        <v>1.36</v>
      </c>
      <c r="AB29" s="206">
        <v>0</v>
      </c>
      <c r="AC29" s="206">
        <v>19.73</v>
      </c>
      <c r="AD29" s="206">
        <v>0</v>
      </c>
      <c r="AE29" s="206">
        <v>0</v>
      </c>
      <c r="AF29" s="206">
        <v>0</v>
      </c>
      <c r="AG29" s="206">
        <v>46.68</v>
      </c>
      <c r="AH29" s="206">
        <v>0</v>
      </c>
      <c r="AI29" s="206">
        <v>49.51</v>
      </c>
      <c r="AJ29" s="206">
        <v>0</v>
      </c>
      <c r="AK29" s="206">
        <v>24.62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42.19</v>
      </c>
      <c r="J30" s="206">
        <v>0.49</v>
      </c>
      <c r="K30" s="206">
        <v>19.84</v>
      </c>
      <c r="L30" s="206">
        <v>0.12</v>
      </c>
      <c r="M30" s="206">
        <v>2.44</v>
      </c>
      <c r="N30" s="206">
        <v>1.99</v>
      </c>
      <c r="O30" s="206">
        <v>1.41</v>
      </c>
      <c r="P30" s="206">
        <v>3.29</v>
      </c>
      <c r="Q30" s="206">
        <v>1.96</v>
      </c>
      <c r="R30" s="206">
        <v>0.71</v>
      </c>
      <c r="S30" s="206">
        <v>0.44</v>
      </c>
      <c r="T30" s="206">
        <v>0.56000000000000005</v>
      </c>
      <c r="U30" s="206">
        <v>1.99</v>
      </c>
      <c r="V30" s="206">
        <v>0.31</v>
      </c>
      <c r="W30" s="206">
        <v>0.59</v>
      </c>
      <c r="X30" s="206">
        <v>2.52</v>
      </c>
      <c r="Y30" s="206">
        <v>0</v>
      </c>
      <c r="Z30" s="206">
        <v>4.5199999999999996</v>
      </c>
      <c r="AA30" s="206">
        <v>1.36</v>
      </c>
      <c r="AB30" s="206">
        <v>0</v>
      </c>
      <c r="AC30" s="206">
        <v>19.73</v>
      </c>
      <c r="AD30" s="206">
        <v>0</v>
      </c>
      <c r="AE30" s="206">
        <v>0</v>
      </c>
      <c r="AF30" s="206">
        <v>0</v>
      </c>
      <c r="AG30" s="206">
        <v>46.68</v>
      </c>
      <c r="AH30" s="206">
        <v>0</v>
      </c>
      <c r="AI30" s="206">
        <v>49.51</v>
      </c>
      <c r="AJ30" s="206">
        <v>0</v>
      </c>
      <c r="AK30" s="206">
        <v>24.62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42.19</v>
      </c>
      <c r="J31" s="206">
        <v>0.49</v>
      </c>
      <c r="K31" s="206">
        <v>19.84</v>
      </c>
      <c r="L31" s="206">
        <v>0.12</v>
      </c>
      <c r="M31" s="206">
        <v>2.44</v>
      </c>
      <c r="N31" s="206">
        <v>1.99</v>
      </c>
      <c r="O31" s="206">
        <v>1.41</v>
      </c>
      <c r="P31" s="206">
        <v>3.29</v>
      </c>
      <c r="Q31" s="206">
        <v>1.96</v>
      </c>
      <c r="R31" s="206">
        <v>0.71</v>
      </c>
      <c r="S31" s="206">
        <v>0.44</v>
      </c>
      <c r="T31" s="206">
        <v>0.56000000000000005</v>
      </c>
      <c r="U31" s="206">
        <v>1.97</v>
      </c>
      <c r="V31" s="206">
        <v>0.31</v>
      </c>
      <c r="W31" s="206">
        <v>0.59</v>
      </c>
      <c r="X31" s="206">
        <v>2.52</v>
      </c>
      <c r="Y31" s="206">
        <v>0</v>
      </c>
      <c r="Z31" s="206">
        <v>4.5199999999999996</v>
      </c>
      <c r="AA31" s="206">
        <v>1.36</v>
      </c>
      <c r="AB31" s="206">
        <v>0</v>
      </c>
      <c r="AC31" s="206">
        <v>19.73</v>
      </c>
      <c r="AD31" s="206">
        <v>0</v>
      </c>
      <c r="AE31" s="206">
        <v>0</v>
      </c>
      <c r="AF31" s="206">
        <v>0</v>
      </c>
      <c r="AG31" s="206">
        <v>46.68</v>
      </c>
      <c r="AH31" s="206">
        <v>0</v>
      </c>
      <c r="AI31" s="206">
        <v>49.51</v>
      </c>
      <c r="AJ31" s="206">
        <v>0</v>
      </c>
      <c r="AK31" s="206">
        <v>24.62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42.19</v>
      </c>
      <c r="J32" s="206">
        <v>0.49</v>
      </c>
      <c r="K32" s="206">
        <v>19.84</v>
      </c>
      <c r="L32" s="206">
        <v>0.12</v>
      </c>
      <c r="M32" s="206">
        <v>2.44</v>
      </c>
      <c r="N32" s="206">
        <v>1.99</v>
      </c>
      <c r="O32" s="206">
        <v>1.41</v>
      </c>
      <c r="P32" s="206">
        <v>3.29</v>
      </c>
      <c r="Q32" s="206">
        <v>1.96</v>
      </c>
      <c r="R32" s="206">
        <v>0.71</v>
      </c>
      <c r="S32" s="206">
        <v>0.44</v>
      </c>
      <c r="T32" s="206">
        <v>0.56000000000000005</v>
      </c>
      <c r="U32" s="206">
        <v>1.97</v>
      </c>
      <c r="V32" s="206">
        <v>0.31</v>
      </c>
      <c r="W32" s="206">
        <v>0.59</v>
      </c>
      <c r="X32" s="206">
        <v>2.52</v>
      </c>
      <c r="Y32" s="206">
        <v>0</v>
      </c>
      <c r="Z32" s="206">
        <v>4.5199999999999996</v>
      </c>
      <c r="AA32" s="206">
        <v>1.36</v>
      </c>
      <c r="AB32" s="206">
        <v>0</v>
      </c>
      <c r="AC32" s="206">
        <v>19.73</v>
      </c>
      <c r="AD32" s="206">
        <v>0</v>
      </c>
      <c r="AE32" s="206">
        <v>0</v>
      </c>
      <c r="AF32" s="206">
        <v>0</v>
      </c>
      <c r="AG32" s="206">
        <v>46.68</v>
      </c>
      <c r="AH32" s="206">
        <v>0</v>
      </c>
      <c r="AI32" s="206">
        <v>49.51</v>
      </c>
      <c r="AJ32" s="206">
        <v>0</v>
      </c>
      <c r="AK32" s="206">
        <v>24.62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42.19</v>
      </c>
      <c r="J33" s="206">
        <v>0.49</v>
      </c>
      <c r="K33" s="206">
        <v>19.84</v>
      </c>
      <c r="L33" s="206">
        <v>0.12</v>
      </c>
      <c r="M33" s="206">
        <v>2.44</v>
      </c>
      <c r="N33" s="206">
        <v>1.99</v>
      </c>
      <c r="O33" s="206">
        <v>1.41</v>
      </c>
      <c r="P33" s="206">
        <v>3.29</v>
      </c>
      <c r="Q33" s="206">
        <v>1.96</v>
      </c>
      <c r="R33" s="206">
        <v>0.71</v>
      </c>
      <c r="S33" s="206">
        <v>0.44</v>
      </c>
      <c r="T33" s="206">
        <v>0.56000000000000005</v>
      </c>
      <c r="U33" s="206">
        <v>1.97</v>
      </c>
      <c r="V33" s="206">
        <v>0.31</v>
      </c>
      <c r="W33" s="206">
        <v>0.59</v>
      </c>
      <c r="X33" s="206">
        <v>2.52</v>
      </c>
      <c r="Y33" s="206">
        <v>0</v>
      </c>
      <c r="Z33" s="206">
        <v>4.5199999999999996</v>
      </c>
      <c r="AA33" s="206">
        <v>1.36</v>
      </c>
      <c r="AB33" s="206">
        <v>0</v>
      </c>
      <c r="AC33" s="206">
        <v>19.73</v>
      </c>
      <c r="AD33" s="206">
        <v>0</v>
      </c>
      <c r="AE33" s="206">
        <v>0</v>
      </c>
      <c r="AF33" s="206">
        <v>0</v>
      </c>
      <c r="AG33" s="206">
        <v>46.68</v>
      </c>
      <c r="AH33" s="206">
        <v>0</v>
      </c>
      <c r="AI33" s="206">
        <v>49.51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42.19</v>
      </c>
      <c r="J34" s="206">
        <v>0.49</v>
      </c>
      <c r="K34" s="206">
        <v>19.84</v>
      </c>
      <c r="L34" s="206">
        <v>0.12</v>
      </c>
      <c r="M34" s="206">
        <v>2.44</v>
      </c>
      <c r="N34" s="206">
        <v>1.99</v>
      </c>
      <c r="O34" s="206">
        <v>1.41</v>
      </c>
      <c r="P34" s="206">
        <v>3.29</v>
      </c>
      <c r="Q34" s="206">
        <v>1.96</v>
      </c>
      <c r="R34" s="206">
        <v>0.71</v>
      </c>
      <c r="S34" s="206">
        <v>0.44</v>
      </c>
      <c r="T34" s="206">
        <v>0.56000000000000005</v>
      </c>
      <c r="U34" s="206">
        <v>1.97</v>
      </c>
      <c r="V34" s="206">
        <v>0.31</v>
      </c>
      <c r="W34" s="206">
        <v>0.59</v>
      </c>
      <c r="X34" s="206">
        <v>2.52</v>
      </c>
      <c r="Y34" s="206">
        <v>0</v>
      </c>
      <c r="Z34" s="206">
        <v>4.5199999999999996</v>
      </c>
      <c r="AA34" s="206">
        <v>1.36</v>
      </c>
      <c r="AB34" s="206">
        <v>0</v>
      </c>
      <c r="AC34" s="206">
        <v>19.73</v>
      </c>
      <c r="AD34" s="206">
        <v>0</v>
      </c>
      <c r="AE34" s="206">
        <v>0</v>
      </c>
      <c r="AF34" s="206">
        <v>0</v>
      </c>
      <c r="AG34" s="206">
        <v>46.68</v>
      </c>
      <c r="AH34" s="206">
        <v>0</v>
      </c>
      <c r="AI34" s="206">
        <v>49.51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41.7</v>
      </c>
      <c r="J35" s="206">
        <v>0.49</v>
      </c>
      <c r="K35" s="206">
        <v>19.84</v>
      </c>
      <c r="L35" s="206">
        <v>0.12</v>
      </c>
      <c r="M35" s="206">
        <v>2.44</v>
      </c>
      <c r="N35" s="206">
        <v>1.99</v>
      </c>
      <c r="O35" s="206">
        <v>1.41</v>
      </c>
      <c r="P35" s="206">
        <v>3.29</v>
      </c>
      <c r="Q35" s="206">
        <v>1.96</v>
      </c>
      <c r="R35" s="206">
        <v>0.71</v>
      </c>
      <c r="S35" s="206">
        <v>0.44</v>
      </c>
      <c r="T35" s="206">
        <v>0.56000000000000005</v>
      </c>
      <c r="U35" s="206">
        <v>1.97</v>
      </c>
      <c r="V35" s="206">
        <v>0.31</v>
      </c>
      <c r="W35" s="206">
        <v>0.59</v>
      </c>
      <c r="X35" s="206">
        <v>2.52</v>
      </c>
      <c r="Y35" s="206">
        <v>0</v>
      </c>
      <c r="Z35" s="206">
        <v>4.5199999999999996</v>
      </c>
      <c r="AA35" s="206">
        <v>1.36</v>
      </c>
      <c r="AB35" s="206">
        <v>0</v>
      </c>
      <c r="AC35" s="206">
        <v>19.73</v>
      </c>
      <c r="AD35" s="206">
        <v>0</v>
      </c>
      <c r="AE35" s="206">
        <v>0</v>
      </c>
      <c r="AF35" s="206">
        <v>0</v>
      </c>
      <c r="AG35" s="206">
        <v>46.68</v>
      </c>
      <c r="AH35" s="206">
        <v>0</v>
      </c>
      <c r="AI35" s="206">
        <v>49.51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41.7</v>
      </c>
      <c r="J36" s="206">
        <v>0.49</v>
      </c>
      <c r="K36" s="206">
        <v>19.84</v>
      </c>
      <c r="L36" s="206">
        <v>0.12</v>
      </c>
      <c r="M36" s="206">
        <v>2.44</v>
      </c>
      <c r="N36" s="206">
        <v>1.99</v>
      </c>
      <c r="O36" s="206">
        <v>1.41</v>
      </c>
      <c r="P36" s="206">
        <v>3.29</v>
      </c>
      <c r="Q36" s="206">
        <v>1.96</v>
      </c>
      <c r="R36" s="206">
        <v>0.71</v>
      </c>
      <c r="S36" s="206">
        <v>0.44</v>
      </c>
      <c r="T36" s="206">
        <v>0.56000000000000005</v>
      </c>
      <c r="U36" s="206">
        <v>1.97</v>
      </c>
      <c r="V36" s="206">
        <v>0.31</v>
      </c>
      <c r="W36" s="206">
        <v>0.59</v>
      </c>
      <c r="X36" s="206">
        <v>2.52</v>
      </c>
      <c r="Y36" s="206">
        <v>0</v>
      </c>
      <c r="Z36" s="206">
        <v>4.5199999999999996</v>
      </c>
      <c r="AA36" s="206">
        <v>1.36</v>
      </c>
      <c r="AB36" s="206">
        <v>0</v>
      </c>
      <c r="AC36" s="206">
        <v>19.73</v>
      </c>
      <c r="AD36" s="206">
        <v>0</v>
      </c>
      <c r="AE36" s="206">
        <v>0</v>
      </c>
      <c r="AF36" s="206">
        <v>0</v>
      </c>
      <c r="AG36" s="206">
        <v>46.68</v>
      </c>
      <c r="AH36" s="206">
        <v>0</v>
      </c>
      <c r="AI36" s="206">
        <v>49.51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41.7</v>
      </c>
      <c r="J37" s="206">
        <v>0.49</v>
      </c>
      <c r="K37" s="206">
        <v>19.84</v>
      </c>
      <c r="L37" s="206">
        <v>0.12</v>
      </c>
      <c r="M37" s="206">
        <v>2.44</v>
      </c>
      <c r="N37" s="206">
        <v>1.99</v>
      </c>
      <c r="O37" s="206">
        <v>1.41</v>
      </c>
      <c r="P37" s="206">
        <v>3.29</v>
      </c>
      <c r="Q37" s="206">
        <v>1.96</v>
      </c>
      <c r="R37" s="206">
        <v>0.71</v>
      </c>
      <c r="S37" s="206">
        <v>0.44</v>
      </c>
      <c r="T37" s="206">
        <v>0.56000000000000005</v>
      </c>
      <c r="U37" s="206">
        <v>1.97</v>
      </c>
      <c r="V37" s="206">
        <v>0.31</v>
      </c>
      <c r="W37" s="206">
        <v>0.59</v>
      </c>
      <c r="X37" s="206">
        <v>2.52</v>
      </c>
      <c r="Y37" s="206">
        <v>0</v>
      </c>
      <c r="Z37" s="206">
        <v>4.5199999999999996</v>
      </c>
      <c r="AA37" s="206">
        <v>1.36</v>
      </c>
      <c r="AB37" s="206">
        <v>0</v>
      </c>
      <c r="AC37" s="206">
        <v>24.95</v>
      </c>
      <c r="AD37" s="206">
        <v>0</v>
      </c>
      <c r="AE37" s="206">
        <v>0</v>
      </c>
      <c r="AF37" s="206">
        <v>0</v>
      </c>
      <c r="AG37" s="206">
        <v>46.68</v>
      </c>
      <c r="AH37" s="206">
        <v>0</v>
      </c>
      <c r="AI37" s="206">
        <v>49.51</v>
      </c>
      <c r="AJ37" s="206">
        <v>0</v>
      </c>
      <c r="AK37" s="206">
        <v>24.62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41.7</v>
      </c>
      <c r="J38" s="206">
        <v>0.49</v>
      </c>
      <c r="K38" s="206">
        <v>19.84</v>
      </c>
      <c r="L38" s="206">
        <v>0.12</v>
      </c>
      <c r="M38" s="206">
        <v>2.44</v>
      </c>
      <c r="N38" s="206">
        <v>1.99</v>
      </c>
      <c r="O38" s="206">
        <v>1.41</v>
      </c>
      <c r="P38" s="206">
        <v>3.29</v>
      </c>
      <c r="Q38" s="206">
        <v>1.96</v>
      </c>
      <c r="R38" s="206">
        <v>0.71</v>
      </c>
      <c r="S38" s="206">
        <v>0.44</v>
      </c>
      <c r="T38" s="206">
        <v>0.56000000000000005</v>
      </c>
      <c r="U38" s="206">
        <v>1.97</v>
      </c>
      <c r="V38" s="206">
        <v>0.31</v>
      </c>
      <c r="W38" s="206">
        <v>0.59</v>
      </c>
      <c r="X38" s="206">
        <v>2.52</v>
      </c>
      <c r="Y38" s="206">
        <v>0</v>
      </c>
      <c r="Z38" s="206">
        <v>4.5199999999999996</v>
      </c>
      <c r="AA38" s="206">
        <v>1.36</v>
      </c>
      <c r="AB38" s="206">
        <v>0</v>
      </c>
      <c r="AC38" s="206">
        <v>24.95</v>
      </c>
      <c r="AD38" s="206">
        <v>0</v>
      </c>
      <c r="AE38" s="206">
        <v>0</v>
      </c>
      <c r="AF38" s="206">
        <v>0</v>
      </c>
      <c r="AG38" s="206">
        <v>46.68</v>
      </c>
      <c r="AH38" s="206">
        <v>0</v>
      </c>
      <c r="AI38" s="206">
        <v>49.51</v>
      </c>
      <c r="AJ38" s="206">
        <v>0</v>
      </c>
      <c r="AK38" s="206">
        <v>24.62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41.7</v>
      </c>
      <c r="J39" s="206">
        <v>0.49</v>
      </c>
      <c r="K39" s="206">
        <v>19.84</v>
      </c>
      <c r="L39" s="206">
        <v>0.12</v>
      </c>
      <c r="M39" s="206">
        <v>2.44</v>
      </c>
      <c r="N39" s="206">
        <v>1.99</v>
      </c>
      <c r="O39" s="206">
        <v>1.41</v>
      </c>
      <c r="P39" s="206">
        <v>3.29</v>
      </c>
      <c r="Q39" s="206">
        <v>1.96</v>
      </c>
      <c r="R39" s="206">
        <v>0.71</v>
      </c>
      <c r="S39" s="206">
        <v>0.44</v>
      </c>
      <c r="T39" s="206">
        <v>0.56000000000000005</v>
      </c>
      <c r="U39" s="206">
        <v>1.97</v>
      </c>
      <c r="V39" s="206">
        <v>0.31</v>
      </c>
      <c r="W39" s="206">
        <v>0.59</v>
      </c>
      <c r="X39" s="206">
        <v>2.52</v>
      </c>
      <c r="Y39" s="206">
        <v>0</v>
      </c>
      <c r="Z39" s="206">
        <v>4.5199999999999996</v>
      </c>
      <c r="AA39" s="206">
        <v>1.36</v>
      </c>
      <c r="AB39" s="206">
        <v>0</v>
      </c>
      <c r="AC39" s="206">
        <v>24.95</v>
      </c>
      <c r="AD39" s="206">
        <v>0</v>
      </c>
      <c r="AE39" s="206">
        <v>0</v>
      </c>
      <c r="AF39" s="206">
        <v>0</v>
      </c>
      <c r="AG39" s="206">
        <v>46.68</v>
      </c>
      <c r="AH39" s="206">
        <v>0</v>
      </c>
      <c r="AI39" s="206">
        <v>49.51</v>
      </c>
      <c r="AJ39" s="206">
        <v>0</v>
      </c>
      <c r="AK39" s="206">
        <v>24.62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41.7</v>
      </c>
      <c r="J40" s="206">
        <v>0.49</v>
      </c>
      <c r="K40" s="206">
        <v>19.84</v>
      </c>
      <c r="L40" s="206">
        <v>0.12</v>
      </c>
      <c r="M40" s="206">
        <v>2.44</v>
      </c>
      <c r="N40" s="206">
        <v>1.99</v>
      </c>
      <c r="O40" s="206">
        <v>1.41</v>
      </c>
      <c r="P40" s="206">
        <v>3.29</v>
      </c>
      <c r="Q40" s="206">
        <v>1.96</v>
      </c>
      <c r="R40" s="206">
        <v>0.71</v>
      </c>
      <c r="S40" s="206">
        <v>0.44</v>
      </c>
      <c r="T40" s="206">
        <v>0.56000000000000005</v>
      </c>
      <c r="U40" s="206">
        <v>1.97</v>
      </c>
      <c r="V40" s="206">
        <v>0.31</v>
      </c>
      <c r="W40" s="206">
        <v>0.59</v>
      </c>
      <c r="X40" s="206">
        <v>2.52</v>
      </c>
      <c r="Y40" s="206">
        <v>0</v>
      </c>
      <c r="Z40" s="206">
        <v>4.5199999999999996</v>
      </c>
      <c r="AA40" s="206">
        <v>1.36</v>
      </c>
      <c r="AB40" s="206">
        <v>0</v>
      </c>
      <c r="AC40" s="206">
        <v>24.95</v>
      </c>
      <c r="AD40" s="206">
        <v>0</v>
      </c>
      <c r="AE40" s="206">
        <v>0</v>
      </c>
      <c r="AF40" s="206">
        <v>0</v>
      </c>
      <c r="AG40" s="206">
        <v>46.68</v>
      </c>
      <c r="AH40" s="206">
        <v>0</v>
      </c>
      <c r="AI40" s="206">
        <v>49.51</v>
      </c>
      <c r="AJ40" s="206">
        <v>0</v>
      </c>
      <c r="AK40" s="206">
        <v>24.62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41.7</v>
      </c>
      <c r="J41" s="206">
        <v>0.49</v>
      </c>
      <c r="K41" s="206">
        <v>19.84</v>
      </c>
      <c r="L41" s="206">
        <v>0.12</v>
      </c>
      <c r="M41" s="206">
        <v>2.44</v>
      </c>
      <c r="N41" s="206">
        <v>1.99</v>
      </c>
      <c r="O41" s="206">
        <v>1.41</v>
      </c>
      <c r="P41" s="206">
        <v>3.29</v>
      </c>
      <c r="Q41" s="206">
        <v>1.96</v>
      </c>
      <c r="R41" s="206">
        <v>0.71</v>
      </c>
      <c r="S41" s="206">
        <v>0.44</v>
      </c>
      <c r="T41" s="206">
        <v>0.56000000000000005</v>
      </c>
      <c r="U41" s="206">
        <v>1.97</v>
      </c>
      <c r="V41" s="206">
        <v>0.31</v>
      </c>
      <c r="W41" s="206">
        <v>0.59</v>
      </c>
      <c r="X41" s="206">
        <v>2.52</v>
      </c>
      <c r="Y41" s="206">
        <v>0</v>
      </c>
      <c r="Z41" s="206">
        <v>4.5199999999999996</v>
      </c>
      <c r="AA41" s="206">
        <v>1.36</v>
      </c>
      <c r="AB41" s="206">
        <v>0</v>
      </c>
      <c r="AC41" s="206">
        <v>24.95</v>
      </c>
      <c r="AD41" s="206">
        <v>0</v>
      </c>
      <c r="AE41" s="206">
        <v>0</v>
      </c>
      <c r="AF41" s="206">
        <v>0</v>
      </c>
      <c r="AG41" s="206">
        <v>46.68</v>
      </c>
      <c r="AH41" s="206">
        <v>0</v>
      </c>
      <c r="AI41" s="206">
        <v>49.51</v>
      </c>
      <c r="AJ41" s="206">
        <v>0</v>
      </c>
      <c r="AK41" s="206">
        <v>24.62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41.7</v>
      </c>
      <c r="J42" s="206">
        <v>0.49</v>
      </c>
      <c r="K42" s="206">
        <v>19.84</v>
      </c>
      <c r="L42" s="206">
        <v>0.12</v>
      </c>
      <c r="M42" s="206">
        <v>2.44</v>
      </c>
      <c r="N42" s="206">
        <v>1.99</v>
      </c>
      <c r="O42" s="206">
        <v>1.41</v>
      </c>
      <c r="P42" s="206">
        <v>3.29</v>
      </c>
      <c r="Q42" s="206">
        <v>1.96</v>
      </c>
      <c r="R42" s="206">
        <v>0.71</v>
      </c>
      <c r="S42" s="206">
        <v>0.44</v>
      </c>
      <c r="T42" s="206">
        <v>0.56000000000000005</v>
      </c>
      <c r="U42" s="206">
        <v>1.97</v>
      </c>
      <c r="V42" s="206">
        <v>0.31</v>
      </c>
      <c r="W42" s="206">
        <v>0.59</v>
      </c>
      <c r="X42" s="206">
        <v>2.52</v>
      </c>
      <c r="Y42" s="206">
        <v>0</v>
      </c>
      <c r="Z42" s="206">
        <v>4.5199999999999996</v>
      </c>
      <c r="AA42" s="206">
        <v>1.36</v>
      </c>
      <c r="AB42" s="206">
        <v>0</v>
      </c>
      <c r="AC42" s="206">
        <v>25.2</v>
      </c>
      <c r="AD42" s="206">
        <v>0</v>
      </c>
      <c r="AE42" s="206">
        <v>0</v>
      </c>
      <c r="AF42" s="206">
        <v>0</v>
      </c>
      <c r="AG42" s="206">
        <v>46.68</v>
      </c>
      <c r="AH42" s="206">
        <v>0</v>
      </c>
      <c r="AI42" s="206">
        <v>49.51</v>
      </c>
      <c r="AJ42" s="206">
        <v>0</v>
      </c>
      <c r="AK42" s="206">
        <v>24.62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41.7</v>
      </c>
      <c r="J43" s="206">
        <v>0.49</v>
      </c>
      <c r="K43" s="206">
        <v>19.84</v>
      </c>
      <c r="L43" s="206">
        <v>0.12</v>
      </c>
      <c r="M43" s="206">
        <v>2.44</v>
      </c>
      <c r="N43" s="206">
        <v>1.99</v>
      </c>
      <c r="O43" s="206">
        <v>1.41</v>
      </c>
      <c r="P43" s="206">
        <v>3.29</v>
      </c>
      <c r="Q43" s="206">
        <v>1.96</v>
      </c>
      <c r="R43" s="206">
        <v>0.71</v>
      </c>
      <c r="S43" s="206">
        <v>0.44</v>
      </c>
      <c r="T43" s="206">
        <v>0.56000000000000005</v>
      </c>
      <c r="U43" s="206">
        <v>1.97</v>
      </c>
      <c r="V43" s="206">
        <v>0.31</v>
      </c>
      <c r="W43" s="206">
        <v>0.59</v>
      </c>
      <c r="X43" s="206">
        <v>2.52</v>
      </c>
      <c r="Y43" s="206">
        <v>0</v>
      </c>
      <c r="Z43" s="206">
        <v>4.5199999999999996</v>
      </c>
      <c r="AA43" s="206">
        <v>1.36</v>
      </c>
      <c r="AB43" s="206">
        <v>0</v>
      </c>
      <c r="AC43" s="206">
        <v>25.2</v>
      </c>
      <c r="AD43" s="206">
        <v>0</v>
      </c>
      <c r="AE43" s="206">
        <v>0</v>
      </c>
      <c r="AF43" s="206">
        <v>0</v>
      </c>
      <c r="AG43" s="206">
        <v>46.68</v>
      </c>
      <c r="AH43" s="206">
        <v>0</v>
      </c>
      <c r="AI43" s="206">
        <v>49.51</v>
      </c>
      <c r="AJ43" s="206">
        <v>0</v>
      </c>
      <c r="AK43" s="206">
        <v>24.62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41.7</v>
      </c>
      <c r="J44" s="206">
        <v>0.49</v>
      </c>
      <c r="K44" s="206">
        <v>19.84</v>
      </c>
      <c r="L44" s="206">
        <v>0.12</v>
      </c>
      <c r="M44" s="206">
        <v>2.44</v>
      </c>
      <c r="N44" s="206">
        <v>1.99</v>
      </c>
      <c r="O44" s="206">
        <v>1.41</v>
      </c>
      <c r="P44" s="206">
        <v>3.29</v>
      </c>
      <c r="Q44" s="206">
        <v>1.96</v>
      </c>
      <c r="R44" s="206">
        <v>0.71</v>
      </c>
      <c r="S44" s="206">
        <v>0.44</v>
      </c>
      <c r="T44" s="206">
        <v>0.56000000000000005</v>
      </c>
      <c r="U44" s="206">
        <v>1.97</v>
      </c>
      <c r="V44" s="206">
        <v>0.31</v>
      </c>
      <c r="W44" s="206">
        <v>0.59</v>
      </c>
      <c r="X44" s="206">
        <v>2.52</v>
      </c>
      <c r="Y44" s="206">
        <v>0</v>
      </c>
      <c r="Z44" s="206">
        <v>4.5199999999999996</v>
      </c>
      <c r="AA44" s="206">
        <v>1.36</v>
      </c>
      <c r="AB44" s="206">
        <v>0</v>
      </c>
      <c r="AC44" s="206">
        <v>25.2</v>
      </c>
      <c r="AD44" s="206">
        <v>0</v>
      </c>
      <c r="AE44" s="206">
        <v>0</v>
      </c>
      <c r="AF44" s="206">
        <v>0</v>
      </c>
      <c r="AG44" s="206">
        <v>46.68</v>
      </c>
      <c r="AH44" s="206">
        <v>0</v>
      </c>
      <c r="AI44" s="206">
        <v>49.51</v>
      </c>
      <c r="AJ44" s="206">
        <v>0</v>
      </c>
      <c r="AK44" s="206">
        <v>24.62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41.7</v>
      </c>
      <c r="J45" s="206">
        <v>0.49</v>
      </c>
      <c r="K45" s="206">
        <v>19.84</v>
      </c>
      <c r="L45" s="206">
        <v>0.12</v>
      </c>
      <c r="M45" s="206">
        <v>2.44</v>
      </c>
      <c r="N45" s="206">
        <v>1.99</v>
      </c>
      <c r="O45" s="206">
        <v>1.41</v>
      </c>
      <c r="P45" s="206">
        <v>3.5</v>
      </c>
      <c r="Q45" s="206">
        <v>1.96</v>
      </c>
      <c r="R45" s="206">
        <v>0.71</v>
      </c>
      <c r="S45" s="206">
        <v>0.44</v>
      </c>
      <c r="T45" s="206">
        <v>0.56000000000000005</v>
      </c>
      <c r="U45" s="206">
        <v>1.97</v>
      </c>
      <c r="V45" s="206">
        <v>0.31</v>
      </c>
      <c r="W45" s="206">
        <v>0.59</v>
      </c>
      <c r="X45" s="206">
        <v>2.52</v>
      </c>
      <c r="Y45" s="206">
        <v>0</v>
      </c>
      <c r="Z45" s="206">
        <v>4.5199999999999996</v>
      </c>
      <c r="AA45" s="206">
        <v>1.36</v>
      </c>
      <c r="AB45" s="206">
        <v>0</v>
      </c>
      <c r="AC45" s="206">
        <v>25.2</v>
      </c>
      <c r="AD45" s="206">
        <v>0</v>
      </c>
      <c r="AE45" s="206">
        <v>0</v>
      </c>
      <c r="AF45" s="206">
        <v>0</v>
      </c>
      <c r="AG45" s="206">
        <v>46.68</v>
      </c>
      <c r="AH45" s="206">
        <v>0</v>
      </c>
      <c r="AI45" s="206">
        <v>49.51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41.7</v>
      </c>
      <c r="J46" s="206">
        <v>0.49</v>
      </c>
      <c r="K46" s="206">
        <v>19.84</v>
      </c>
      <c r="L46" s="206">
        <v>0.12</v>
      </c>
      <c r="M46" s="206">
        <v>2.44</v>
      </c>
      <c r="N46" s="206">
        <v>1.99</v>
      </c>
      <c r="O46" s="206">
        <v>1.41</v>
      </c>
      <c r="P46" s="206">
        <v>3.5</v>
      </c>
      <c r="Q46" s="206">
        <v>1.96</v>
      </c>
      <c r="R46" s="206">
        <v>0.71</v>
      </c>
      <c r="S46" s="206">
        <v>0.44</v>
      </c>
      <c r="T46" s="206">
        <v>0.56000000000000005</v>
      </c>
      <c r="U46" s="206">
        <v>1.97</v>
      </c>
      <c r="V46" s="206">
        <v>0.31</v>
      </c>
      <c r="W46" s="206">
        <v>0.59</v>
      </c>
      <c r="X46" s="206">
        <v>2.52</v>
      </c>
      <c r="Y46" s="206">
        <v>0</v>
      </c>
      <c r="Z46" s="206">
        <v>4.5199999999999996</v>
      </c>
      <c r="AA46" s="206">
        <v>1.36</v>
      </c>
      <c r="AB46" s="206">
        <v>0</v>
      </c>
      <c r="AC46" s="206">
        <v>25.2</v>
      </c>
      <c r="AD46" s="206">
        <v>0</v>
      </c>
      <c r="AE46" s="206">
        <v>0</v>
      </c>
      <c r="AF46" s="206">
        <v>0</v>
      </c>
      <c r="AG46" s="206">
        <v>46.68</v>
      </c>
      <c r="AH46" s="206">
        <v>0</v>
      </c>
      <c r="AI46" s="206">
        <v>49.51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41.7</v>
      </c>
      <c r="J47" s="206">
        <v>0.49</v>
      </c>
      <c r="K47" s="206">
        <v>19.84</v>
      </c>
      <c r="L47" s="206">
        <v>0.12</v>
      </c>
      <c r="M47" s="206">
        <v>2.44</v>
      </c>
      <c r="N47" s="206">
        <v>1.99</v>
      </c>
      <c r="O47" s="206">
        <v>1.41</v>
      </c>
      <c r="P47" s="206">
        <v>3.5</v>
      </c>
      <c r="Q47" s="206">
        <v>1.96</v>
      </c>
      <c r="R47" s="206">
        <v>0.71</v>
      </c>
      <c r="S47" s="206">
        <v>0.44</v>
      </c>
      <c r="T47" s="206">
        <v>0.56000000000000005</v>
      </c>
      <c r="U47" s="206">
        <v>1.97</v>
      </c>
      <c r="V47" s="206">
        <v>0.31</v>
      </c>
      <c r="W47" s="206">
        <v>0.59</v>
      </c>
      <c r="X47" s="206">
        <v>2.52</v>
      </c>
      <c r="Y47" s="206">
        <v>0</v>
      </c>
      <c r="Z47" s="206">
        <v>4.5199999999999996</v>
      </c>
      <c r="AA47" s="206">
        <v>1.36</v>
      </c>
      <c r="AB47" s="206">
        <v>0</v>
      </c>
      <c r="AC47" s="206">
        <v>25.2</v>
      </c>
      <c r="AD47" s="206">
        <v>0</v>
      </c>
      <c r="AE47" s="206">
        <v>0</v>
      </c>
      <c r="AF47" s="206">
        <v>0</v>
      </c>
      <c r="AG47" s="206">
        <v>46.68</v>
      </c>
      <c r="AH47" s="206">
        <v>0</v>
      </c>
      <c r="AI47" s="206">
        <v>49.51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41.7</v>
      </c>
      <c r="J48" s="206">
        <v>0.49</v>
      </c>
      <c r="K48" s="206">
        <v>19.84</v>
      </c>
      <c r="L48" s="206">
        <v>0.12</v>
      </c>
      <c r="M48" s="206">
        <v>2.44</v>
      </c>
      <c r="N48" s="206">
        <v>1.99</v>
      </c>
      <c r="O48" s="206">
        <v>1.41</v>
      </c>
      <c r="P48" s="206">
        <v>3.5</v>
      </c>
      <c r="Q48" s="206">
        <v>1.96</v>
      </c>
      <c r="R48" s="206">
        <v>0.71</v>
      </c>
      <c r="S48" s="206">
        <v>0.44</v>
      </c>
      <c r="T48" s="206">
        <v>0.56000000000000005</v>
      </c>
      <c r="U48" s="206">
        <v>1.97</v>
      </c>
      <c r="V48" s="206">
        <v>0.31</v>
      </c>
      <c r="W48" s="206">
        <v>0.59</v>
      </c>
      <c r="X48" s="206">
        <v>2.52</v>
      </c>
      <c r="Y48" s="206">
        <v>0</v>
      </c>
      <c r="Z48" s="206">
        <v>4.5199999999999996</v>
      </c>
      <c r="AA48" s="206">
        <v>1.36</v>
      </c>
      <c r="AB48" s="206">
        <v>0</v>
      </c>
      <c r="AC48" s="206">
        <v>25.2</v>
      </c>
      <c r="AD48" s="206">
        <v>0</v>
      </c>
      <c r="AE48" s="206">
        <v>0</v>
      </c>
      <c r="AF48" s="206">
        <v>0</v>
      </c>
      <c r="AG48" s="206">
        <v>46.68</v>
      </c>
      <c r="AH48" s="206">
        <v>0</v>
      </c>
      <c r="AI48" s="206">
        <v>49.51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41.7</v>
      </c>
      <c r="J49" s="206">
        <v>0.49</v>
      </c>
      <c r="K49" s="206">
        <v>19.84</v>
      </c>
      <c r="L49" s="206">
        <v>0.12</v>
      </c>
      <c r="M49" s="206">
        <v>2.44</v>
      </c>
      <c r="N49" s="206">
        <v>1.99</v>
      </c>
      <c r="O49" s="206">
        <v>1.41</v>
      </c>
      <c r="P49" s="206">
        <v>2.42</v>
      </c>
      <c r="Q49" s="206">
        <v>1.96</v>
      </c>
      <c r="R49" s="206">
        <v>0.71</v>
      </c>
      <c r="S49" s="206">
        <v>0.44</v>
      </c>
      <c r="T49" s="206">
        <v>0.56000000000000005</v>
      </c>
      <c r="U49" s="206">
        <v>1.97</v>
      </c>
      <c r="V49" s="206">
        <v>0.31</v>
      </c>
      <c r="W49" s="206">
        <v>0.59</v>
      </c>
      <c r="X49" s="206">
        <v>2.52</v>
      </c>
      <c r="Y49" s="206">
        <v>0</v>
      </c>
      <c r="Z49" s="206">
        <v>4.5199999999999996</v>
      </c>
      <c r="AA49" s="206">
        <v>1.36</v>
      </c>
      <c r="AB49" s="206">
        <v>0</v>
      </c>
      <c r="AC49" s="206">
        <v>25.2</v>
      </c>
      <c r="AD49" s="206">
        <v>0</v>
      </c>
      <c r="AE49" s="206">
        <v>0</v>
      </c>
      <c r="AF49" s="206">
        <v>0</v>
      </c>
      <c r="AG49" s="206">
        <v>46.68</v>
      </c>
      <c r="AH49" s="206">
        <v>0</v>
      </c>
      <c r="AI49" s="206">
        <v>49.51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41.7</v>
      </c>
      <c r="J50" s="206">
        <v>0.49</v>
      </c>
      <c r="K50" s="206">
        <v>19.84</v>
      </c>
      <c r="L50" s="206">
        <v>0.12</v>
      </c>
      <c r="M50" s="206">
        <v>2.44</v>
      </c>
      <c r="N50" s="206">
        <v>1.99</v>
      </c>
      <c r="O50" s="206">
        <v>1.41</v>
      </c>
      <c r="P50" s="206">
        <v>2.42</v>
      </c>
      <c r="Q50" s="206">
        <v>1.96</v>
      </c>
      <c r="R50" s="206">
        <v>0.71</v>
      </c>
      <c r="S50" s="206">
        <v>0.44</v>
      </c>
      <c r="T50" s="206">
        <v>0.56000000000000005</v>
      </c>
      <c r="U50" s="206">
        <v>1.97</v>
      </c>
      <c r="V50" s="206">
        <v>0.31</v>
      </c>
      <c r="W50" s="206">
        <v>0.59</v>
      </c>
      <c r="X50" s="206">
        <v>2.52</v>
      </c>
      <c r="Y50" s="206">
        <v>0</v>
      </c>
      <c r="Z50" s="206">
        <v>4.5199999999999996</v>
      </c>
      <c r="AA50" s="206">
        <v>1.36</v>
      </c>
      <c r="AB50" s="206">
        <v>0</v>
      </c>
      <c r="AC50" s="206">
        <v>25.2</v>
      </c>
      <c r="AD50" s="206">
        <v>0</v>
      </c>
      <c r="AE50" s="206">
        <v>0</v>
      </c>
      <c r="AF50" s="206">
        <v>0</v>
      </c>
      <c r="AG50" s="206">
        <v>46.68</v>
      </c>
      <c r="AH50" s="206">
        <v>0</v>
      </c>
      <c r="AI50" s="206">
        <v>49.51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41.46</v>
      </c>
      <c r="J51" s="206">
        <v>0.49</v>
      </c>
      <c r="K51" s="206">
        <v>19.84</v>
      </c>
      <c r="L51" s="206">
        <v>0.12</v>
      </c>
      <c r="M51" s="206">
        <v>2.44</v>
      </c>
      <c r="N51" s="206">
        <v>1.99</v>
      </c>
      <c r="O51" s="206">
        <v>1.41</v>
      </c>
      <c r="P51" s="206">
        <v>2.42</v>
      </c>
      <c r="Q51" s="206">
        <v>1.93</v>
      </c>
      <c r="R51" s="206">
        <v>0.71</v>
      </c>
      <c r="S51" s="206">
        <v>0.44</v>
      </c>
      <c r="T51" s="206">
        <v>0.56000000000000005</v>
      </c>
      <c r="U51" s="206">
        <v>2</v>
      </c>
      <c r="V51" s="206">
        <v>0.31</v>
      </c>
      <c r="W51" s="206">
        <v>0.59</v>
      </c>
      <c r="X51" s="206">
        <v>2.52</v>
      </c>
      <c r="Y51" s="206">
        <v>0</v>
      </c>
      <c r="Z51" s="206">
        <v>4.5199999999999996</v>
      </c>
      <c r="AA51" s="206">
        <v>1.36</v>
      </c>
      <c r="AB51" s="206">
        <v>0</v>
      </c>
      <c r="AC51" s="206">
        <v>20.21</v>
      </c>
      <c r="AD51" s="206">
        <v>0</v>
      </c>
      <c r="AE51" s="206">
        <v>0</v>
      </c>
      <c r="AF51" s="206">
        <v>0</v>
      </c>
      <c r="AG51" s="206">
        <v>46.68</v>
      </c>
      <c r="AH51" s="206">
        <v>0</v>
      </c>
      <c r="AI51" s="206">
        <v>49.51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41.46</v>
      </c>
      <c r="J52" s="206">
        <v>0.49</v>
      </c>
      <c r="K52" s="206">
        <v>19.84</v>
      </c>
      <c r="L52" s="206">
        <v>0.12</v>
      </c>
      <c r="M52" s="206">
        <v>2.44</v>
      </c>
      <c r="N52" s="206">
        <v>1.99</v>
      </c>
      <c r="O52" s="206">
        <v>1.41</v>
      </c>
      <c r="P52" s="206">
        <v>2.42</v>
      </c>
      <c r="Q52" s="206">
        <v>1.93</v>
      </c>
      <c r="R52" s="206">
        <v>0.71</v>
      </c>
      <c r="S52" s="206">
        <v>0.44</v>
      </c>
      <c r="T52" s="206">
        <v>0.56000000000000005</v>
      </c>
      <c r="U52" s="206">
        <v>1.98</v>
      </c>
      <c r="V52" s="206">
        <v>0.31</v>
      </c>
      <c r="W52" s="206">
        <v>0.59</v>
      </c>
      <c r="X52" s="206">
        <v>2.52</v>
      </c>
      <c r="Y52" s="206">
        <v>0</v>
      </c>
      <c r="Z52" s="206">
        <v>4.5199999999999996</v>
      </c>
      <c r="AA52" s="206">
        <v>1.36</v>
      </c>
      <c r="AB52" s="206">
        <v>0</v>
      </c>
      <c r="AC52" s="206">
        <v>20.6</v>
      </c>
      <c r="AD52" s="206">
        <v>0</v>
      </c>
      <c r="AE52" s="206">
        <v>0</v>
      </c>
      <c r="AF52" s="206">
        <v>0</v>
      </c>
      <c r="AG52" s="206">
        <v>46.68</v>
      </c>
      <c r="AH52" s="206">
        <v>0</v>
      </c>
      <c r="AI52" s="206">
        <v>49.51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41.46</v>
      </c>
      <c r="J53" s="206">
        <v>0.49</v>
      </c>
      <c r="K53" s="206">
        <v>19.84</v>
      </c>
      <c r="L53" s="206">
        <v>0.12</v>
      </c>
      <c r="M53" s="206">
        <v>2.44</v>
      </c>
      <c r="N53" s="206">
        <v>1.99</v>
      </c>
      <c r="O53" s="206">
        <v>1.41</v>
      </c>
      <c r="P53" s="206">
        <v>3.5</v>
      </c>
      <c r="Q53" s="206">
        <v>1.93</v>
      </c>
      <c r="R53" s="206">
        <v>0.71</v>
      </c>
      <c r="S53" s="206">
        <v>0.44</v>
      </c>
      <c r="T53" s="206">
        <v>0.56000000000000005</v>
      </c>
      <c r="U53" s="206">
        <v>1.98</v>
      </c>
      <c r="V53" s="206">
        <v>0.31</v>
      </c>
      <c r="W53" s="206">
        <v>0.59</v>
      </c>
      <c r="X53" s="206">
        <v>2.52</v>
      </c>
      <c r="Y53" s="206">
        <v>0</v>
      </c>
      <c r="Z53" s="206">
        <v>4.5199999999999996</v>
      </c>
      <c r="AA53" s="206">
        <v>1.36</v>
      </c>
      <c r="AB53" s="206">
        <v>0</v>
      </c>
      <c r="AC53" s="206">
        <v>20.6</v>
      </c>
      <c r="AD53" s="206">
        <v>0</v>
      </c>
      <c r="AE53" s="206">
        <v>0</v>
      </c>
      <c r="AF53" s="206">
        <v>0</v>
      </c>
      <c r="AG53" s="206">
        <v>46.68</v>
      </c>
      <c r="AH53" s="206">
        <v>0</v>
      </c>
      <c r="AI53" s="206">
        <v>49.51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41.46</v>
      </c>
      <c r="J54" s="206">
        <v>0.49</v>
      </c>
      <c r="K54" s="206">
        <v>19.84</v>
      </c>
      <c r="L54" s="206">
        <v>0.12</v>
      </c>
      <c r="M54" s="206">
        <v>2.44</v>
      </c>
      <c r="N54" s="206">
        <v>1.99</v>
      </c>
      <c r="O54" s="206">
        <v>1.41</v>
      </c>
      <c r="P54" s="206">
        <v>3.5</v>
      </c>
      <c r="Q54" s="206">
        <v>1.93</v>
      </c>
      <c r="R54" s="206">
        <v>0.71</v>
      </c>
      <c r="S54" s="206">
        <v>0.44</v>
      </c>
      <c r="T54" s="206">
        <v>0.56000000000000005</v>
      </c>
      <c r="U54" s="206">
        <v>1.98</v>
      </c>
      <c r="V54" s="206">
        <v>0.31</v>
      </c>
      <c r="W54" s="206">
        <v>0.59</v>
      </c>
      <c r="X54" s="206">
        <v>2.52</v>
      </c>
      <c r="Y54" s="206">
        <v>0</v>
      </c>
      <c r="Z54" s="206">
        <v>4.5199999999999996</v>
      </c>
      <c r="AA54" s="206">
        <v>1.36</v>
      </c>
      <c r="AB54" s="206">
        <v>0</v>
      </c>
      <c r="AC54" s="206">
        <v>20.6</v>
      </c>
      <c r="AD54" s="206">
        <v>0</v>
      </c>
      <c r="AE54" s="206">
        <v>0</v>
      </c>
      <c r="AF54" s="206">
        <v>0</v>
      </c>
      <c r="AG54" s="206">
        <v>46.68</v>
      </c>
      <c r="AH54" s="206">
        <v>0</v>
      </c>
      <c r="AI54" s="206">
        <v>49.51</v>
      </c>
      <c r="AJ54" s="206">
        <v>0</v>
      </c>
      <c r="AK54" s="206">
        <v>24.62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41.46</v>
      </c>
      <c r="J55" s="206">
        <v>0.49</v>
      </c>
      <c r="K55" s="206">
        <v>56.78</v>
      </c>
      <c r="L55" s="206">
        <v>3.15</v>
      </c>
      <c r="M55" s="206">
        <v>2.44</v>
      </c>
      <c r="N55" s="206">
        <v>1.99</v>
      </c>
      <c r="O55" s="206">
        <v>1.41</v>
      </c>
      <c r="P55" s="206">
        <v>3.5</v>
      </c>
      <c r="Q55" s="206">
        <v>1.92</v>
      </c>
      <c r="R55" s="206">
        <v>0.71</v>
      </c>
      <c r="S55" s="206">
        <v>0.44</v>
      </c>
      <c r="T55" s="206">
        <v>0.56000000000000005</v>
      </c>
      <c r="U55" s="206">
        <v>1.98</v>
      </c>
      <c r="V55" s="206">
        <v>0.31</v>
      </c>
      <c r="W55" s="206">
        <v>0.59</v>
      </c>
      <c r="X55" s="206">
        <v>2.52</v>
      </c>
      <c r="Y55" s="206">
        <v>0</v>
      </c>
      <c r="Z55" s="206">
        <v>4.5199999999999996</v>
      </c>
      <c r="AA55" s="206">
        <v>1.36</v>
      </c>
      <c r="AB55" s="206">
        <v>0</v>
      </c>
      <c r="AC55" s="206">
        <v>20.6</v>
      </c>
      <c r="AD55" s="206">
        <v>0</v>
      </c>
      <c r="AE55" s="206">
        <v>0</v>
      </c>
      <c r="AF55" s="206">
        <v>0</v>
      </c>
      <c r="AG55" s="206">
        <v>46.68</v>
      </c>
      <c r="AH55" s="206">
        <v>0</v>
      </c>
      <c r="AI55" s="206">
        <v>49.51</v>
      </c>
      <c r="AJ55" s="206">
        <v>0</v>
      </c>
      <c r="AK55" s="206">
        <v>24.62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41.46</v>
      </c>
      <c r="J56" s="206">
        <v>0.49</v>
      </c>
      <c r="K56" s="206">
        <v>111.89</v>
      </c>
      <c r="L56" s="206">
        <v>3.15</v>
      </c>
      <c r="M56" s="206">
        <v>2.44</v>
      </c>
      <c r="N56" s="206">
        <v>1.99</v>
      </c>
      <c r="O56" s="206">
        <v>1.41</v>
      </c>
      <c r="P56" s="206">
        <v>3.5</v>
      </c>
      <c r="Q56" s="206">
        <v>1.92</v>
      </c>
      <c r="R56" s="206">
        <v>0.71</v>
      </c>
      <c r="S56" s="206">
        <v>0.44</v>
      </c>
      <c r="T56" s="206">
        <v>0.56000000000000005</v>
      </c>
      <c r="U56" s="206">
        <v>1.98</v>
      </c>
      <c r="V56" s="206">
        <v>0.31</v>
      </c>
      <c r="W56" s="206">
        <v>0.59</v>
      </c>
      <c r="X56" s="206">
        <v>2.52</v>
      </c>
      <c r="Y56" s="206">
        <v>0</v>
      </c>
      <c r="Z56" s="206">
        <v>4.5199999999999996</v>
      </c>
      <c r="AA56" s="206">
        <v>1.36</v>
      </c>
      <c r="AB56" s="206">
        <v>0</v>
      </c>
      <c r="AC56" s="206">
        <v>20.6</v>
      </c>
      <c r="AD56" s="206">
        <v>0</v>
      </c>
      <c r="AE56" s="206">
        <v>0</v>
      </c>
      <c r="AF56" s="206">
        <v>0</v>
      </c>
      <c r="AG56" s="206">
        <v>46.68</v>
      </c>
      <c r="AH56" s="206">
        <v>0</v>
      </c>
      <c r="AI56" s="206">
        <v>49.51</v>
      </c>
      <c r="AJ56" s="206">
        <v>0</v>
      </c>
      <c r="AK56" s="206">
        <v>21.2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41.46</v>
      </c>
      <c r="J57" s="206">
        <v>0.49</v>
      </c>
      <c r="K57" s="206">
        <v>138.97999999999999</v>
      </c>
      <c r="L57" s="206">
        <v>3.15</v>
      </c>
      <c r="M57" s="206">
        <v>2.44</v>
      </c>
      <c r="N57" s="206">
        <v>1.99</v>
      </c>
      <c r="O57" s="206">
        <v>1.41</v>
      </c>
      <c r="P57" s="206">
        <v>3.5</v>
      </c>
      <c r="Q57" s="206">
        <v>1.92</v>
      </c>
      <c r="R57" s="206">
        <v>0.71</v>
      </c>
      <c r="S57" s="206">
        <v>0.44</v>
      </c>
      <c r="T57" s="206">
        <v>0.56000000000000005</v>
      </c>
      <c r="U57" s="206">
        <v>1.98</v>
      </c>
      <c r="V57" s="206">
        <v>0.31</v>
      </c>
      <c r="W57" s="206">
        <v>0.59</v>
      </c>
      <c r="X57" s="206">
        <v>2.52</v>
      </c>
      <c r="Y57" s="206">
        <v>0</v>
      </c>
      <c r="Z57" s="206">
        <v>4.5199999999999996</v>
      </c>
      <c r="AA57" s="206">
        <v>1.36</v>
      </c>
      <c r="AB57" s="206">
        <v>0</v>
      </c>
      <c r="AC57" s="206">
        <v>20.6</v>
      </c>
      <c r="AD57" s="206">
        <v>0</v>
      </c>
      <c r="AE57" s="206">
        <v>0</v>
      </c>
      <c r="AF57" s="206">
        <v>0</v>
      </c>
      <c r="AG57" s="206">
        <v>46.68</v>
      </c>
      <c r="AH57" s="206">
        <v>0</v>
      </c>
      <c r="AI57" s="206">
        <v>49.51</v>
      </c>
      <c r="AJ57" s="206">
        <v>0</v>
      </c>
      <c r="AK57" s="206">
        <v>21.2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41.46</v>
      </c>
      <c r="J58" s="206">
        <v>0.49</v>
      </c>
      <c r="K58" s="206">
        <v>164.2</v>
      </c>
      <c r="L58" s="206">
        <v>3.15</v>
      </c>
      <c r="M58" s="206">
        <v>2.44</v>
      </c>
      <c r="N58" s="206">
        <v>1.99</v>
      </c>
      <c r="O58" s="206">
        <v>1.41</v>
      </c>
      <c r="P58" s="206">
        <v>3.5</v>
      </c>
      <c r="Q58" s="206">
        <v>1.92</v>
      </c>
      <c r="R58" s="206">
        <v>0.71</v>
      </c>
      <c r="S58" s="206">
        <v>0.44</v>
      </c>
      <c r="T58" s="206">
        <v>0.56000000000000005</v>
      </c>
      <c r="U58" s="206">
        <v>1.98</v>
      </c>
      <c r="V58" s="206">
        <v>0.31</v>
      </c>
      <c r="W58" s="206">
        <v>0.59</v>
      </c>
      <c r="X58" s="206">
        <v>2.52</v>
      </c>
      <c r="Y58" s="206">
        <v>0</v>
      </c>
      <c r="Z58" s="206">
        <v>4.5199999999999996</v>
      </c>
      <c r="AA58" s="206">
        <v>1.36</v>
      </c>
      <c r="AB58" s="206">
        <v>0</v>
      </c>
      <c r="AC58" s="206">
        <v>20.6</v>
      </c>
      <c r="AD58" s="206">
        <v>0</v>
      </c>
      <c r="AE58" s="206">
        <v>0</v>
      </c>
      <c r="AF58" s="206">
        <v>0</v>
      </c>
      <c r="AG58" s="206">
        <v>46.68</v>
      </c>
      <c r="AH58" s="206">
        <v>0</v>
      </c>
      <c r="AI58" s="206">
        <v>49.51</v>
      </c>
      <c r="AJ58" s="206">
        <v>0</v>
      </c>
      <c r="AK58" s="206">
        <v>21.2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41.46</v>
      </c>
      <c r="J59" s="206">
        <v>0.49</v>
      </c>
      <c r="K59" s="206">
        <v>130.41999999999999</v>
      </c>
      <c r="L59" s="206">
        <v>3.15</v>
      </c>
      <c r="M59" s="206">
        <v>2.44</v>
      </c>
      <c r="N59" s="206">
        <v>1.99</v>
      </c>
      <c r="O59" s="206">
        <v>1.41</v>
      </c>
      <c r="P59" s="206">
        <v>3.5</v>
      </c>
      <c r="Q59" s="206">
        <v>1.93</v>
      </c>
      <c r="R59" s="206">
        <v>0.71</v>
      </c>
      <c r="S59" s="206">
        <v>0.44</v>
      </c>
      <c r="T59" s="206">
        <v>0.56000000000000005</v>
      </c>
      <c r="U59" s="206">
        <v>2.0499999999999998</v>
      </c>
      <c r="V59" s="206">
        <v>0.31</v>
      </c>
      <c r="W59" s="206">
        <v>0.59</v>
      </c>
      <c r="X59" s="206">
        <v>2.52</v>
      </c>
      <c r="Y59" s="206">
        <v>0</v>
      </c>
      <c r="Z59" s="206">
        <v>4.5199999999999996</v>
      </c>
      <c r="AA59" s="206">
        <v>1.36</v>
      </c>
      <c r="AB59" s="206">
        <v>0</v>
      </c>
      <c r="AC59" s="206">
        <v>20.6</v>
      </c>
      <c r="AD59" s="206">
        <v>0</v>
      </c>
      <c r="AE59" s="206">
        <v>0</v>
      </c>
      <c r="AF59" s="206">
        <v>0</v>
      </c>
      <c r="AG59" s="206">
        <v>46.68</v>
      </c>
      <c r="AH59" s="206">
        <v>0</v>
      </c>
      <c r="AI59" s="206">
        <v>49.51</v>
      </c>
      <c r="AJ59" s="206">
        <v>0</v>
      </c>
      <c r="AK59" s="206">
        <v>24.62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41.46</v>
      </c>
      <c r="J60" s="206">
        <v>0.49</v>
      </c>
      <c r="K60" s="206">
        <v>151.38</v>
      </c>
      <c r="L60" s="206">
        <v>3.15</v>
      </c>
      <c r="M60" s="206">
        <v>2.44</v>
      </c>
      <c r="N60" s="206">
        <v>1.99</v>
      </c>
      <c r="O60" s="206">
        <v>1.41</v>
      </c>
      <c r="P60" s="206">
        <v>3.5</v>
      </c>
      <c r="Q60" s="206">
        <v>1.93</v>
      </c>
      <c r="R60" s="206">
        <v>0.71</v>
      </c>
      <c r="S60" s="206">
        <v>0.44</v>
      </c>
      <c r="T60" s="206">
        <v>0.56000000000000005</v>
      </c>
      <c r="U60" s="206">
        <v>2</v>
      </c>
      <c r="V60" s="206">
        <v>0.31</v>
      </c>
      <c r="W60" s="206">
        <v>0.59</v>
      </c>
      <c r="X60" s="206">
        <v>2.52</v>
      </c>
      <c r="Y60" s="206">
        <v>0</v>
      </c>
      <c r="Z60" s="206">
        <v>4.5199999999999996</v>
      </c>
      <c r="AA60" s="206">
        <v>1.36</v>
      </c>
      <c r="AB60" s="206">
        <v>0</v>
      </c>
      <c r="AC60" s="206">
        <v>20.6</v>
      </c>
      <c r="AD60" s="206">
        <v>0</v>
      </c>
      <c r="AE60" s="206">
        <v>0</v>
      </c>
      <c r="AF60" s="206">
        <v>0</v>
      </c>
      <c r="AG60" s="206">
        <v>46.68</v>
      </c>
      <c r="AH60" s="206">
        <v>0</v>
      </c>
      <c r="AI60" s="206">
        <v>49.51</v>
      </c>
      <c r="AJ60" s="206">
        <v>0</v>
      </c>
      <c r="AK60" s="206">
        <v>24.62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41.46</v>
      </c>
      <c r="J61" s="206">
        <v>0.49</v>
      </c>
      <c r="K61" s="206">
        <v>186.24</v>
      </c>
      <c r="L61" s="206">
        <v>3.15</v>
      </c>
      <c r="M61" s="206">
        <v>2.44</v>
      </c>
      <c r="N61" s="206">
        <v>1.99</v>
      </c>
      <c r="O61" s="206">
        <v>1.41</v>
      </c>
      <c r="P61" s="206">
        <v>3.5</v>
      </c>
      <c r="Q61" s="206">
        <v>1.93</v>
      </c>
      <c r="R61" s="206">
        <v>0.71</v>
      </c>
      <c r="S61" s="206">
        <v>0.44</v>
      </c>
      <c r="T61" s="206">
        <v>0.56000000000000005</v>
      </c>
      <c r="U61" s="206">
        <v>2</v>
      </c>
      <c r="V61" s="206">
        <v>0.31</v>
      </c>
      <c r="W61" s="206">
        <v>0.59</v>
      </c>
      <c r="X61" s="206">
        <v>2.52</v>
      </c>
      <c r="Y61" s="206">
        <v>0</v>
      </c>
      <c r="Z61" s="206">
        <v>4.5199999999999996</v>
      </c>
      <c r="AA61" s="206">
        <v>1.36</v>
      </c>
      <c r="AB61" s="206">
        <v>0</v>
      </c>
      <c r="AC61" s="206">
        <v>20.6</v>
      </c>
      <c r="AD61" s="206">
        <v>0</v>
      </c>
      <c r="AE61" s="206">
        <v>0</v>
      </c>
      <c r="AF61" s="206">
        <v>0</v>
      </c>
      <c r="AG61" s="206">
        <v>46.68</v>
      </c>
      <c r="AH61" s="206">
        <v>0</v>
      </c>
      <c r="AI61" s="206">
        <v>49.51</v>
      </c>
      <c r="AJ61" s="206">
        <v>0</v>
      </c>
      <c r="AK61" s="206">
        <v>24.62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41.46</v>
      </c>
      <c r="J62" s="206">
        <v>0.49</v>
      </c>
      <c r="K62" s="206">
        <v>217.3</v>
      </c>
      <c r="L62" s="206">
        <v>3.15</v>
      </c>
      <c r="M62" s="206">
        <v>2.44</v>
      </c>
      <c r="N62" s="206">
        <v>1.99</v>
      </c>
      <c r="O62" s="206">
        <v>1.41</v>
      </c>
      <c r="P62" s="206">
        <v>3.5</v>
      </c>
      <c r="Q62" s="206">
        <v>1.93</v>
      </c>
      <c r="R62" s="206">
        <v>0.71</v>
      </c>
      <c r="S62" s="206">
        <v>0.44</v>
      </c>
      <c r="T62" s="206">
        <v>0.56000000000000005</v>
      </c>
      <c r="U62" s="206">
        <v>2</v>
      </c>
      <c r="V62" s="206">
        <v>0.31</v>
      </c>
      <c r="W62" s="206">
        <v>0.59</v>
      </c>
      <c r="X62" s="206">
        <v>2.52</v>
      </c>
      <c r="Y62" s="206">
        <v>0</v>
      </c>
      <c r="Z62" s="206">
        <v>4.5199999999999996</v>
      </c>
      <c r="AA62" s="206">
        <v>1.36</v>
      </c>
      <c r="AB62" s="206">
        <v>0</v>
      </c>
      <c r="AC62" s="206">
        <v>20.6</v>
      </c>
      <c r="AD62" s="206">
        <v>0</v>
      </c>
      <c r="AE62" s="206">
        <v>0</v>
      </c>
      <c r="AF62" s="206">
        <v>0</v>
      </c>
      <c r="AG62" s="206">
        <v>46.68</v>
      </c>
      <c r="AH62" s="206">
        <v>0</v>
      </c>
      <c r="AI62" s="206">
        <v>49.51</v>
      </c>
      <c r="AJ62" s="206">
        <v>0</v>
      </c>
      <c r="AK62" s="206">
        <v>24.62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41.46</v>
      </c>
      <c r="J63" s="206">
        <v>0.49</v>
      </c>
      <c r="K63" s="206">
        <v>240.68</v>
      </c>
      <c r="L63" s="206">
        <v>3.15</v>
      </c>
      <c r="M63" s="206">
        <v>2.44</v>
      </c>
      <c r="N63" s="206">
        <v>1.99</v>
      </c>
      <c r="O63" s="206">
        <v>1.41</v>
      </c>
      <c r="P63" s="206">
        <v>3.5</v>
      </c>
      <c r="Q63" s="206">
        <v>1.93</v>
      </c>
      <c r="R63" s="206">
        <v>0.71</v>
      </c>
      <c r="S63" s="206">
        <v>0.44</v>
      </c>
      <c r="T63" s="206">
        <v>0.56000000000000005</v>
      </c>
      <c r="U63" s="206">
        <v>2</v>
      </c>
      <c r="V63" s="206">
        <v>0.31</v>
      </c>
      <c r="W63" s="206">
        <v>0.59</v>
      </c>
      <c r="X63" s="206">
        <v>2.52</v>
      </c>
      <c r="Y63" s="206">
        <v>0</v>
      </c>
      <c r="Z63" s="206">
        <v>4.5199999999999996</v>
      </c>
      <c r="AA63" s="206">
        <v>1.36</v>
      </c>
      <c r="AB63" s="206">
        <v>0</v>
      </c>
      <c r="AC63" s="206">
        <v>20.6</v>
      </c>
      <c r="AD63" s="206">
        <v>0</v>
      </c>
      <c r="AE63" s="206">
        <v>0</v>
      </c>
      <c r="AF63" s="206">
        <v>0</v>
      </c>
      <c r="AG63" s="206">
        <v>46.68</v>
      </c>
      <c r="AH63" s="206">
        <v>0</v>
      </c>
      <c r="AI63" s="206">
        <v>49.51</v>
      </c>
      <c r="AJ63" s="206">
        <v>0</v>
      </c>
      <c r="AK63" s="206">
        <v>24.62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41.46</v>
      </c>
      <c r="J64" s="206">
        <v>0.49</v>
      </c>
      <c r="K64" s="206">
        <v>239.45</v>
      </c>
      <c r="L64" s="206">
        <v>3.15</v>
      </c>
      <c r="M64" s="206">
        <v>2.44</v>
      </c>
      <c r="N64" s="206">
        <v>1.99</v>
      </c>
      <c r="O64" s="206">
        <v>1.41</v>
      </c>
      <c r="P64" s="206">
        <v>3.5</v>
      </c>
      <c r="Q64" s="206">
        <v>1.93</v>
      </c>
      <c r="R64" s="206">
        <v>0.71</v>
      </c>
      <c r="S64" s="206">
        <v>0.44</v>
      </c>
      <c r="T64" s="206">
        <v>0.56000000000000005</v>
      </c>
      <c r="U64" s="206">
        <v>2</v>
      </c>
      <c r="V64" s="206">
        <v>0.31</v>
      </c>
      <c r="W64" s="206">
        <v>0.59</v>
      </c>
      <c r="X64" s="206">
        <v>2.52</v>
      </c>
      <c r="Y64" s="206">
        <v>0</v>
      </c>
      <c r="Z64" s="206">
        <v>4.5199999999999996</v>
      </c>
      <c r="AA64" s="206">
        <v>1.36</v>
      </c>
      <c r="AB64" s="206">
        <v>0</v>
      </c>
      <c r="AC64" s="206">
        <v>20.6</v>
      </c>
      <c r="AD64" s="206">
        <v>0</v>
      </c>
      <c r="AE64" s="206">
        <v>0</v>
      </c>
      <c r="AF64" s="206">
        <v>0</v>
      </c>
      <c r="AG64" s="206">
        <v>46.68</v>
      </c>
      <c r="AH64" s="206">
        <v>0</v>
      </c>
      <c r="AI64" s="206">
        <v>49.51</v>
      </c>
      <c r="AJ64" s="206">
        <v>0</v>
      </c>
      <c r="AK64" s="206">
        <v>24.62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41.46</v>
      </c>
      <c r="J65" s="206">
        <v>0.49</v>
      </c>
      <c r="K65" s="206">
        <v>216.94</v>
      </c>
      <c r="L65" s="206">
        <v>3.15</v>
      </c>
      <c r="M65" s="206">
        <v>2.44</v>
      </c>
      <c r="N65" s="206">
        <v>1.99</v>
      </c>
      <c r="O65" s="206">
        <v>1.41</v>
      </c>
      <c r="P65" s="206">
        <v>3.5</v>
      </c>
      <c r="Q65" s="206">
        <v>1.93</v>
      </c>
      <c r="R65" s="206">
        <v>0.71</v>
      </c>
      <c r="S65" s="206">
        <v>0.44</v>
      </c>
      <c r="T65" s="206">
        <v>0.56000000000000005</v>
      </c>
      <c r="U65" s="206">
        <v>2.02</v>
      </c>
      <c r="V65" s="206">
        <v>0.31</v>
      </c>
      <c r="W65" s="206">
        <v>0.59</v>
      </c>
      <c r="X65" s="206">
        <v>2.52</v>
      </c>
      <c r="Y65" s="206">
        <v>0</v>
      </c>
      <c r="Z65" s="206">
        <v>4.5199999999999996</v>
      </c>
      <c r="AA65" s="206">
        <v>1.36</v>
      </c>
      <c r="AB65" s="206">
        <v>0</v>
      </c>
      <c r="AC65" s="206">
        <v>20.99</v>
      </c>
      <c r="AD65" s="206">
        <v>0</v>
      </c>
      <c r="AE65" s="206">
        <v>0</v>
      </c>
      <c r="AF65" s="206">
        <v>0</v>
      </c>
      <c r="AG65" s="206">
        <v>46.68</v>
      </c>
      <c r="AH65" s="206">
        <v>0</v>
      </c>
      <c r="AI65" s="206">
        <v>49.51</v>
      </c>
      <c r="AJ65" s="206">
        <v>0</v>
      </c>
      <c r="AK65" s="206">
        <v>21.02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41.46</v>
      </c>
      <c r="J66" s="206">
        <v>0.49</v>
      </c>
      <c r="K66" s="206">
        <v>202.34</v>
      </c>
      <c r="L66" s="206">
        <v>3.15</v>
      </c>
      <c r="M66" s="206">
        <v>2.44</v>
      </c>
      <c r="N66" s="206">
        <v>1.99</v>
      </c>
      <c r="O66" s="206">
        <v>1.41</v>
      </c>
      <c r="P66" s="206">
        <v>3.5</v>
      </c>
      <c r="Q66" s="206">
        <v>1.93</v>
      </c>
      <c r="R66" s="206">
        <v>0.71</v>
      </c>
      <c r="S66" s="206">
        <v>0.44</v>
      </c>
      <c r="T66" s="206">
        <v>0.56000000000000005</v>
      </c>
      <c r="U66" s="206">
        <v>2.0099999999999998</v>
      </c>
      <c r="V66" s="206">
        <v>0.31</v>
      </c>
      <c r="W66" s="206">
        <v>0.59</v>
      </c>
      <c r="X66" s="206">
        <v>2.52</v>
      </c>
      <c r="Y66" s="206">
        <v>0</v>
      </c>
      <c r="Z66" s="206">
        <v>4.5199999999999996</v>
      </c>
      <c r="AA66" s="206">
        <v>1.36</v>
      </c>
      <c r="AB66" s="206">
        <v>0</v>
      </c>
      <c r="AC66" s="206">
        <v>20.99</v>
      </c>
      <c r="AD66" s="206">
        <v>0</v>
      </c>
      <c r="AE66" s="206">
        <v>0</v>
      </c>
      <c r="AF66" s="206">
        <v>0</v>
      </c>
      <c r="AG66" s="206">
        <v>46.68</v>
      </c>
      <c r="AH66" s="206">
        <v>0</v>
      </c>
      <c r="AI66" s="206">
        <v>49.51</v>
      </c>
      <c r="AJ66" s="206">
        <v>0</v>
      </c>
      <c r="AK66" s="206">
        <v>21.02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41.46</v>
      </c>
      <c r="J67" s="206">
        <v>0.49</v>
      </c>
      <c r="K67" s="206">
        <v>193.16</v>
      </c>
      <c r="L67" s="206">
        <v>3.15</v>
      </c>
      <c r="M67" s="206">
        <v>2.44</v>
      </c>
      <c r="N67" s="206">
        <v>1.99</v>
      </c>
      <c r="O67" s="206">
        <v>1.41</v>
      </c>
      <c r="P67" s="206">
        <v>3.5</v>
      </c>
      <c r="Q67" s="206">
        <v>1.93</v>
      </c>
      <c r="R67" s="206">
        <v>0.71</v>
      </c>
      <c r="S67" s="206">
        <v>0.44</v>
      </c>
      <c r="T67" s="206">
        <v>0.56000000000000005</v>
      </c>
      <c r="U67" s="206">
        <v>2.0099999999999998</v>
      </c>
      <c r="V67" s="206">
        <v>0.31</v>
      </c>
      <c r="W67" s="206">
        <v>0.59</v>
      </c>
      <c r="X67" s="206">
        <v>2.52</v>
      </c>
      <c r="Y67" s="206">
        <v>0</v>
      </c>
      <c r="Z67" s="206">
        <v>4.5199999999999996</v>
      </c>
      <c r="AA67" s="206">
        <v>1.36</v>
      </c>
      <c r="AB67" s="206">
        <v>0</v>
      </c>
      <c r="AC67" s="206">
        <v>20.99</v>
      </c>
      <c r="AD67" s="206">
        <v>0</v>
      </c>
      <c r="AE67" s="206">
        <v>0</v>
      </c>
      <c r="AF67" s="206">
        <v>0</v>
      </c>
      <c r="AG67" s="206">
        <v>46.68</v>
      </c>
      <c r="AH67" s="206">
        <v>0</v>
      </c>
      <c r="AI67" s="206">
        <v>49.51</v>
      </c>
      <c r="AJ67" s="206">
        <v>0</v>
      </c>
      <c r="AK67" s="206">
        <v>21.02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41.46</v>
      </c>
      <c r="J68" s="206">
        <v>0.49</v>
      </c>
      <c r="K68" s="206">
        <v>151.11000000000001</v>
      </c>
      <c r="L68" s="206">
        <v>3.15</v>
      </c>
      <c r="M68" s="206">
        <v>2.44</v>
      </c>
      <c r="N68" s="206">
        <v>1.99</v>
      </c>
      <c r="O68" s="206">
        <v>1.41</v>
      </c>
      <c r="P68" s="206">
        <v>3.5</v>
      </c>
      <c r="Q68" s="206">
        <v>1.93</v>
      </c>
      <c r="R68" s="206">
        <v>0.71</v>
      </c>
      <c r="S68" s="206">
        <v>0.44</v>
      </c>
      <c r="T68" s="206">
        <v>0.56000000000000005</v>
      </c>
      <c r="U68" s="206">
        <v>2.0099999999999998</v>
      </c>
      <c r="V68" s="206">
        <v>0.31</v>
      </c>
      <c r="W68" s="206">
        <v>0.59</v>
      </c>
      <c r="X68" s="206">
        <v>2.52</v>
      </c>
      <c r="Y68" s="206">
        <v>0</v>
      </c>
      <c r="Z68" s="206">
        <v>4.5199999999999996</v>
      </c>
      <c r="AA68" s="206">
        <v>1.36</v>
      </c>
      <c r="AB68" s="206">
        <v>0</v>
      </c>
      <c r="AC68" s="206">
        <v>20.99</v>
      </c>
      <c r="AD68" s="206">
        <v>0</v>
      </c>
      <c r="AE68" s="206">
        <v>0</v>
      </c>
      <c r="AF68" s="206">
        <v>0</v>
      </c>
      <c r="AG68" s="206">
        <v>46.68</v>
      </c>
      <c r="AH68" s="206">
        <v>0</v>
      </c>
      <c r="AI68" s="206">
        <v>49.51</v>
      </c>
      <c r="AJ68" s="206">
        <v>0</v>
      </c>
      <c r="AK68" s="206">
        <v>21.02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41.46</v>
      </c>
      <c r="J69" s="206">
        <v>0.49</v>
      </c>
      <c r="K69" s="206">
        <v>203.98</v>
      </c>
      <c r="L69" s="206">
        <v>3.15</v>
      </c>
      <c r="M69" s="206">
        <v>2.44</v>
      </c>
      <c r="N69" s="206">
        <v>1.99</v>
      </c>
      <c r="O69" s="206">
        <v>1.41</v>
      </c>
      <c r="P69" s="206">
        <v>3.5</v>
      </c>
      <c r="Q69" s="206">
        <v>1.93</v>
      </c>
      <c r="R69" s="206">
        <v>0.71</v>
      </c>
      <c r="S69" s="206">
        <v>0.44</v>
      </c>
      <c r="T69" s="206">
        <v>0.56000000000000005</v>
      </c>
      <c r="U69" s="206">
        <v>2.0099999999999998</v>
      </c>
      <c r="V69" s="206">
        <v>0.31</v>
      </c>
      <c r="W69" s="206">
        <v>0.59</v>
      </c>
      <c r="X69" s="206">
        <v>2.52</v>
      </c>
      <c r="Y69" s="206">
        <v>0</v>
      </c>
      <c r="Z69" s="206">
        <v>4.5199999999999996</v>
      </c>
      <c r="AA69" s="206">
        <v>1.36</v>
      </c>
      <c r="AB69" s="206">
        <v>0</v>
      </c>
      <c r="AC69" s="206">
        <v>20.99</v>
      </c>
      <c r="AD69" s="206">
        <v>0</v>
      </c>
      <c r="AE69" s="206">
        <v>0</v>
      </c>
      <c r="AF69" s="206">
        <v>0</v>
      </c>
      <c r="AG69" s="206">
        <v>46.68</v>
      </c>
      <c r="AH69" s="206">
        <v>0</v>
      </c>
      <c r="AI69" s="206">
        <v>49.51</v>
      </c>
      <c r="AJ69" s="206">
        <v>0</v>
      </c>
      <c r="AK69" s="206">
        <v>18.399999999999999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41.46</v>
      </c>
      <c r="J70" s="206">
        <v>0.49</v>
      </c>
      <c r="K70" s="206">
        <v>155.30000000000001</v>
      </c>
      <c r="L70" s="206">
        <v>3.15</v>
      </c>
      <c r="M70" s="206">
        <v>2.44</v>
      </c>
      <c r="N70" s="206">
        <v>1.99</v>
      </c>
      <c r="O70" s="206">
        <v>1.41</v>
      </c>
      <c r="P70" s="206">
        <v>3.5</v>
      </c>
      <c r="Q70" s="206">
        <v>1.96</v>
      </c>
      <c r="R70" s="206">
        <v>0.71</v>
      </c>
      <c r="S70" s="206">
        <v>0.44</v>
      </c>
      <c r="T70" s="206">
        <v>0.56000000000000005</v>
      </c>
      <c r="U70" s="206">
        <v>2.0099999999999998</v>
      </c>
      <c r="V70" s="206">
        <v>0.31</v>
      </c>
      <c r="W70" s="206">
        <v>0.59</v>
      </c>
      <c r="X70" s="206">
        <v>2.52</v>
      </c>
      <c r="Y70" s="206">
        <v>0</v>
      </c>
      <c r="Z70" s="206">
        <v>4.5199999999999996</v>
      </c>
      <c r="AA70" s="206">
        <v>1.36</v>
      </c>
      <c r="AB70" s="206">
        <v>0</v>
      </c>
      <c r="AC70" s="206">
        <v>20.99</v>
      </c>
      <c r="AD70" s="206">
        <v>0</v>
      </c>
      <c r="AE70" s="206">
        <v>0</v>
      </c>
      <c r="AF70" s="206">
        <v>0</v>
      </c>
      <c r="AG70" s="206">
        <v>46.68</v>
      </c>
      <c r="AH70" s="206">
        <v>0</v>
      </c>
      <c r="AI70" s="206">
        <v>49.51</v>
      </c>
      <c r="AJ70" s="206">
        <v>0</v>
      </c>
      <c r="AK70" s="206">
        <v>24.62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41.7</v>
      </c>
      <c r="J71" s="206">
        <v>0.49</v>
      </c>
      <c r="K71" s="206">
        <v>107.8</v>
      </c>
      <c r="L71" s="206">
        <v>3.15</v>
      </c>
      <c r="M71" s="206">
        <v>2.44</v>
      </c>
      <c r="N71" s="206">
        <v>1.99</v>
      </c>
      <c r="O71" s="206">
        <v>1.41</v>
      </c>
      <c r="P71" s="206">
        <v>3.5</v>
      </c>
      <c r="Q71" s="206">
        <v>1.96</v>
      </c>
      <c r="R71" s="206">
        <v>0.71</v>
      </c>
      <c r="S71" s="206">
        <v>0.44</v>
      </c>
      <c r="T71" s="206">
        <v>0.56000000000000005</v>
      </c>
      <c r="U71" s="206">
        <v>2.0099999999999998</v>
      </c>
      <c r="V71" s="206">
        <v>0.31</v>
      </c>
      <c r="W71" s="206">
        <v>0.59</v>
      </c>
      <c r="X71" s="206">
        <v>2.52</v>
      </c>
      <c r="Y71" s="206">
        <v>0</v>
      </c>
      <c r="Z71" s="206">
        <v>4.5199999999999996</v>
      </c>
      <c r="AA71" s="206">
        <v>1.36</v>
      </c>
      <c r="AB71" s="206">
        <v>0</v>
      </c>
      <c r="AC71" s="206">
        <v>20.99</v>
      </c>
      <c r="AD71" s="206">
        <v>0</v>
      </c>
      <c r="AE71" s="206">
        <v>0</v>
      </c>
      <c r="AF71" s="206">
        <v>0</v>
      </c>
      <c r="AG71" s="206">
        <v>46.68</v>
      </c>
      <c r="AH71" s="206">
        <v>0</v>
      </c>
      <c r="AI71" s="206">
        <v>49.51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41.7</v>
      </c>
      <c r="J72" s="206">
        <v>0.49</v>
      </c>
      <c r="K72" s="206">
        <v>59.93</v>
      </c>
      <c r="L72" s="206">
        <v>3.15</v>
      </c>
      <c r="M72" s="206">
        <v>2.44</v>
      </c>
      <c r="N72" s="206">
        <v>1.99</v>
      </c>
      <c r="O72" s="206">
        <v>1.41</v>
      </c>
      <c r="P72" s="206">
        <v>3.5</v>
      </c>
      <c r="Q72" s="206">
        <v>1.96</v>
      </c>
      <c r="R72" s="206">
        <v>0.71</v>
      </c>
      <c r="S72" s="206">
        <v>0.44</v>
      </c>
      <c r="T72" s="206">
        <v>0.56000000000000005</v>
      </c>
      <c r="U72" s="206">
        <v>2.0099999999999998</v>
      </c>
      <c r="V72" s="206">
        <v>0.31</v>
      </c>
      <c r="W72" s="206">
        <v>0.59</v>
      </c>
      <c r="X72" s="206">
        <v>2.52</v>
      </c>
      <c r="Y72" s="206">
        <v>0</v>
      </c>
      <c r="Z72" s="206">
        <v>4.5199999999999996</v>
      </c>
      <c r="AA72" s="206">
        <v>1.36</v>
      </c>
      <c r="AB72" s="206">
        <v>0</v>
      </c>
      <c r="AC72" s="206">
        <v>20.99</v>
      </c>
      <c r="AD72" s="206">
        <v>0</v>
      </c>
      <c r="AE72" s="206">
        <v>0</v>
      </c>
      <c r="AF72" s="206">
        <v>0</v>
      </c>
      <c r="AG72" s="206">
        <v>46.68</v>
      </c>
      <c r="AH72" s="206">
        <v>0</v>
      </c>
      <c r="AI72" s="206">
        <v>49.51</v>
      </c>
      <c r="AJ72" s="206">
        <v>0</v>
      </c>
      <c r="AK72" s="206">
        <v>24.62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41.7</v>
      </c>
      <c r="J73" s="206">
        <v>0.49</v>
      </c>
      <c r="K73" s="206">
        <v>19.829999999999998</v>
      </c>
      <c r="L73" s="206">
        <v>0.12</v>
      </c>
      <c r="M73" s="206">
        <v>2.44</v>
      </c>
      <c r="N73" s="206">
        <v>1.99</v>
      </c>
      <c r="O73" s="206">
        <v>1.41</v>
      </c>
      <c r="P73" s="206">
        <v>3.5</v>
      </c>
      <c r="Q73" s="206">
        <v>1.96</v>
      </c>
      <c r="R73" s="206">
        <v>0.71</v>
      </c>
      <c r="S73" s="206">
        <v>0.44</v>
      </c>
      <c r="T73" s="206">
        <v>0.56000000000000005</v>
      </c>
      <c r="U73" s="206">
        <v>2.0099999999999998</v>
      </c>
      <c r="V73" s="206">
        <v>0.31</v>
      </c>
      <c r="W73" s="206">
        <v>0.59</v>
      </c>
      <c r="X73" s="206">
        <v>2.52</v>
      </c>
      <c r="Y73" s="206">
        <v>0</v>
      </c>
      <c r="Z73" s="206">
        <v>4.5199999999999996</v>
      </c>
      <c r="AA73" s="206">
        <v>1.36</v>
      </c>
      <c r="AB73" s="206">
        <v>0</v>
      </c>
      <c r="AC73" s="206">
        <v>20.99</v>
      </c>
      <c r="AD73" s="206">
        <v>0</v>
      </c>
      <c r="AE73" s="206">
        <v>0</v>
      </c>
      <c r="AF73" s="206">
        <v>0</v>
      </c>
      <c r="AG73" s="206">
        <v>46.68</v>
      </c>
      <c r="AH73" s="206">
        <v>0</v>
      </c>
      <c r="AI73" s="206">
        <v>49.51</v>
      </c>
      <c r="AJ73" s="206">
        <v>0</v>
      </c>
      <c r="AK73" s="206">
        <v>24.62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41.7</v>
      </c>
      <c r="J74" s="206">
        <v>0.49</v>
      </c>
      <c r="K74" s="206">
        <v>19.829999999999998</v>
      </c>
      <c r="L74" s="206">
        <v>0.12</v>
      </c>
      <c r="M74" s="206">
        <v>2.44</v>
      </c>
      <c r="N74" s="206">
        <v>1.99</v>
      </c>
      <c r="O74" s="206">
        <v>1.41</v>
      </c>
      <c r="P74" s="206">
        <v>3.5</v>
      </c>
      <c r="Q74" s="206">
        <v>1.96</v>
      </c>
      <c r="R74" s="206">
        <v>0.71</v>
      </c>
      <c r="S74" s="206">
        <v>0.44</v>
      </c>
      <c r="T74" s="206">
        <v>0.56000000000000005</v>
      </c>
      <c r="U74" s="206">
        <v>2.0099999999999998</v>
      </c>
      <c r="V74" s="206">
        <v>0.31</v>
      </c>
      <c r="W74" s="206">
        <v>0.59</v>
      </c>
      <c r="X74" s="206">
        <v>2.52</v>
      </c>
      <c r="Y74" s="206">
        <v>0</v>
      </c>
      <c r="Z74" s="206">
        <v>4.5199999999999996</v>
      </c>
      <c r="AA74" s="206">
        <v>1.36</v>
      </c>
      <c r="AB74" s="206">
        <v>0</v>
      </c>
      <c r="AC74" s="206">
        <v>20.99</v>
      </c>
      <c r="AD74" s="206">
        <v>0</v>
      </c>
      <c r="AE74" s="206">
        <v>0</v>
      </c>
      <c r="AF74" s="206">
        <v>0</v>
      </c>
      <c r="AG74" s="206">
        <v>46.68</v>
      </c>
      <c r="AH74" s="206">
        <v>0</v>
      </c>
      <c r="AI74" s="206">
        <v>49.51</v>
      </c>
      <c r="AJ74" s="206">
        <v>0</v>
      </c>
      <c r="AK74" s="206">
        <v>24.62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41.7</v>
      </c>
      <c r="J75" s="206">
        <v>0.49</v>
      </c>
      <c r="K75" s="206">
        <v>19.829999999999998</v>
      </c>
      <c r="L75" s="206">
        <v>0.12</v>
      </c>
      <c r="M75" s="206">
        <v>2.44</v>
      </c>
      <c r="N75" s="206">
        <v>1.99</v>
      </c>
      <c r="O75" s="206">
        <v>1.41</v>
      </c>
      <c r="P75" s="206">
        <v>3.5</v>
      </c>
      <c r="Q75" s="206">
        <v>1.96</v>
      </c>
      <c r="R75" s="206">
        <v>0.71</v>
      </c>
      <c r="S75" s="206">
        <v>0.44</v>
      </c>
      <c r="T75" s="206">
        <v>0.56000000000000005</v>
      </c>
      <c r="U75" s="206">
        <v>2.0099999999999998</v>
      </c>
      <c r="V75" s="206">
        <v>0.31</v>
      </c>
      <c r="W75" s="206">
        <v>0.59</v>
      </c>
      <c r="X75" s="206">
        <v>2.52</v>
      </c>
      <c r="Y75" s="206">
        <v>0</v>
      </c>
      <c r="Z75" s="206">
        <v>4.5199999999999996</v>
      </c>
      <c r="AA75" s="206">
        <v>1.36</v>
      </c>
      <c r="AB75" s="206">
        <v>0</v>
      </c>
      <c r="AC75" s="206">
        <v>20.99</v>
      </c>
      <c r="AD75" s="206">
        <v>0</v>
      </c>
      <c r="AE75" s="206">
        <v>0</v>
      </c>
      <c r="AF75" s="206">
        <v>0</v>
      </c>
      <c r="AG75" s="206">
        <v>46.68</v>
      </c>
      <c r="AH75" s="206">
        <v>0</v>
      </c>
      <c r="AI75" s="206">
        <v>49.51</v>
      </c>
      <c r="AJ75" s="206">
        <v>0</v>
      </c>
      <c r="AK75" s="206">
        <v>24.62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41.7</v>
      </c>
      <c r="J76" s="206">
        <v>0.49</v>
      </c>
      <c r="K76" s="206">
        <v>19.829999999999998</v>
      </c>
      <c r="L76" s="206">
        <v>0.12</v>
      </c>
      <c r="M76" s="206">
        <v>2.44</v>
      </c>
      <c r="N76" s="206">
        <v>1.99</v>
      </c>
      <c r="O76" s="206">
        <v>1.41</v>
      </c>
      <c r="P76" s="206">
        <v>3.5</v>
      </c>
      <c r="Q76" s="206">
        <v>1.96</v>
      </c>
      <c r="R76" s="206">
        <v>0.71</v>
      </c>
      <c r="S76" s="206">
        <v>0.44</v>
      </c>
      <c r="T76" s="206">
        <v>0.56000000000000005</v>
      </c>
      <c r="U76" s="206">
        <v>2.0099999999999998</v>
      </c>
      <c r="V76" s="206">
        <v>0.31</v>
      </c>
      <c r="W76" s="206">
        <v>0.59</v>
      </c>
      <c r="X76" s="206">
        <v>2.52</v>
      </c>
      <c r="Y76" s="206">
        <v>0</v>
      </c>
      <c r="Z76" s="206">
        <v>4.5199999999999996</v>
      </c>
      <c r="AA76" s="206">
        <v>1.36</v>
      </c>
      <c r="AB76" s="206">
        <v>0</v>
      </c>
      <c r="AC76" s="206">
        <v>20.99</v>
      </c>
      <c r="AD76" s="206">
        <v>0</v>
      </c>
      <c r="AE76" s="206">
        <v>0</v>
      </c>
      <c r="AF76" s="206">
        <v>0</v>
      </c>
      <c r="AG76" s="206">
        <v>46.68</v>
      </c>
      <c r="AH76" s="206">
        <v>0</v>
      </c>
      <c r="AI76" s="206">
        <v>49.51</v>
      </c>
      <c r="AJ76" s="206">
        <v>0</v>
      </c>
      <c r="AK76" s="206">
        <v>24.62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41.7</v>
      </c>
      <c r="J77" s="206">
        <v>0.49</v>
      </c>
      <c r="K77" s="206">
        <v>19.829999999999998</v>
      </c>
      <c r="L77" s="206">
        <v>0.12</v>
      </c>
      <c r="M77" s="206">
        <v>2.44</v>
      </c>
      <c r="N77" s="206">
        <v>1.99</v>
      </c>
      <c r="O77" s="206">
        <v>1.41</v>
      </c>
      <c r="P77" s="206">
        <v>3.5</v>
      </c>
      <c r="Q77" s="206">
        <v>1.96</v>
      </c>
      <c r="R77" s="206">
        <v>0.71</v>
      </c>
      <c r="S77" s="206">
        <v>0.44</v>
      </c>
      <c r="T77" s="206">
        <v>0.56000000000000005</v>
      </c>
      <c r="U77" s="206">
        <v>2.0099999999999998</v>
      </c>
      <c r="V77" s="206">
        <v>0.31</v>
      </c>
      <c r="W77" s="206">
        <v>0.59</v>
      </c>
      <c r="X77" s="206">
        <v>2.52</v>
      </c>
      <c r="Y77" s="206">
        <v>0</v>
      </c>
      <c r="Z77" s="206">
        <v>4.5199999999999996</v>
      </c>
      <c r="AA77" s="206">
        <v>1.36</v>
      </c>
      <c r="AB77" s="206">
        <v>0</v>
      </c>
      <c r="AC77" s="206">
        <v>20.99</v>
      </c>
      <c r="AD77" s="206">
        <v>0</v>
      </c>
      <c r="AE77" s="206">
        <v>0</v>
      </c>
      <c r="AF77" s="206">
        <v>0</v>
      </c>
      <c r="AG77" s="206">
        <v>46.68</v>
      </c>
      <c r="AH77" s="206">
        <v>0</v>
      </c>
      <c r="AI77" s="206">
        <v>49.51</v>
      </c>
      <c r="AJ77" s="206">
        <v>0</v>
      </c>
      <c r="AK77" s="206">
        <v>24.62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41.7</v>
      </c>
      <c r="J78" s="206">
        <v>0.49</v>
      </c>
      <c r="K78" s="206">
        <v>19.829999999999998</v>
      </c>
      <c r="L78" s="206">
        <v>0.12</v>
      </c>
      <c r="M78" s="206">
        <v>2.44</v>
      </c>
      <c r="N78" s="206">
        <v>1.99</v>
      </c>
      <c r="O78" s="206">
        <v>1.41</v>
      </c>
      <c r="P78" s="206">
        <v>3.5</v>
      </c>
      <c r="Q78" s="206">
        <v>1.96</v>
      </c>
      <c r="R78" s="206">
        <v>0.71</v>
      </c>
      <c r="S78" s="206">
        <v>0.44</v>
      </c>
      <c r="T78" s="206">
        <v>0.56000000000000005</v>
      </c>
      <c r="U78" s="206">
        <v>2.0099999999999998</v>
      </c>
      <c r="V78" s="206">
        <v>0.31</v>
      </c>
      <c r="W78" s="206">
        <v>0.59</v>
      </c>
      <c r="X78" s="206">
        <v>2.52</v>
      </c>
      <c r="Y78" s="206">
        <v>0</v>
      </c>
      <c r="Z78" s="206">
        <v>4.5199999999999996</v>
      </c>
      <c r="AA78" s="206">
        <v>1.36</v>
      </c>
      <c r="AB78" s="206">
        <v>0</v>
      </c>
      <c r="AC78" s="206">
        <v>20.6</v>
      </c>
      <c r="AD78" s="206">
        <v>0</v>
      </c>
      <c r="AE78" s="206">
        <v>0</v>
      </c>
      <c r="AF78" s="206">
        <v>0</v>
      </c>
      <c r="AG78" s="206">
        <v>46.68</v>
      </c>
      <c r="AH78" s="206">
        <v>0</v>
      </c>
      <c r="AI78" s="206">
        <v>49.51</v>
      </c>
      <c r="AJ78" s="206">
        <v>0</v>
      </c>
      <c r="AK78" s="206">
        <v>24.62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41.7</v>
      </c>
      <c r="J79" s="206">
        <v>0.49</v>
      </c>
      <c r="K79" s="206">
        <v>19.829999999999998</v>
      </c>
      <c r="L79" s="206">
        <v>0.12</v>
      </c>
      <c r="M79" s="206">
        <v>2.44</v>
      </c>
      <c r="N79" s="206">
        <v>1.99</v>
      </c>
      <c r="O79" s="206">
        <v>1.41</v>
      </c>
      <c r="P79" s="206">
        <v>3.5</v>
      </c>
      <c r="Q79" s="206">
        <v>1.96</v>
      </c>
      <c r="R79" s="206">
        <v>0.71</v>
      </c>
      <c r="S79" s="206">
        <v>0.44</v>
      </c>
      <c r="T79" s="206">
        <v>0.56000000000000005</v>
      </c>
      <c r="U79" s="206">
        <v>2.0099999999999998</v>
      </c>
      <c r="V79" s="206">
        <v>0.31</v>
      </c>
      <c r="W79" s="206">
        <v>0.59</v>
      </c>
      <c r="X79" s="206">
        <v>2.52</v>
      </c>
      <c r="Y79" s="206">
        <v>0</v>
      </c>
      <c r="Z79" s="206">
        <v>4.5199999999999996</v>
      </c>
      <c r="AA79" s="206">
        <v>1.36</v>
      </c>
      <c r="AB79" s="206">
        <v>0</v>
      </c>
      <c r="AC79" s="206">
        <v>20.6</v>
      </c>
      <c r="AD79" s="206">
        <v>0</v>
      </c>
      <c r="AE79" s="206">
        <v>0</v>
      </c>
      <c r="AF79" s="206">
        <v>0</v>
      </c>
      <c r="AG79" s="206">
        <v>46.68</v>
      </c>
      <c r="AH79" s="206">
        <v>0</v>
      </c>
      <c r="AI79" s="206">
        <v>49.51</v>
      </c>
      <c r="AJ79" s="206">
        <v>0</v>
      </c>
      <c r="AK79" s="206">
        <v>24.62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41.7</v>
      </c>
      <c r="J80" s="206">
        <v>0.49</v>
      </c>
      <c r="K80" s="206">
        <v>19.829999999999998</v>
      </c>
      <c r="L80" s="206">
        <v>0.12</v>
      </c>
      <c r="M80" s="206">
        <v>2.44</v>
      </c>
      <c r="N80" s="206">
        <v>1.99</v>
      </c>
      <c r="O80" s="206">
        <v>1.41</v>
      </c>
      <c r="P80" s="206">
        <v>3.5</v>
      </c>
      <c r="Q80" s="206">
        <v>1.96</v>
      </c>
      <c r="R80" s="206">
        <v>0.71</v>
      </c>
      <c r="S80" s="206">
        <v>0.44</v>
      </c>
      <c r="T80" s="206">
        <v>0.56000000000000005</v>
      </c>
      <c r="U80" s="206">
        <v>2.0099999999999998</v>
      </c>
      <c r="V80" s="206">
        <v>0.31</v>
      </c>
      <c r="W80" s="206">
        <v>0.59</v>
      </c>
      <c r="X80" s="206">
        <v>2.52</v>
      </c>
      <c r="Y80" s="206">
        <v>0</v>
      </c>
      <c r="Z80" s="206">
        <v>4.5199999999999996</v>
      </c>
      <c r="AA80" s="206">
        <v>1.36</v>
      </c>
      <c r="AB80" s="206">
        <v>0</v>
      </c>
      <c r="AC80" s="206">
        <v>20.6</v>
      </c>
      <c r="AD80" s="206">
        <v>0</v>
      </c>
      <c r="AE80" s="206">
        <v>0</v>
      </c>
      <c r="AF80" s="206">
        <v>0</v>
      </c>
      <c r="AG80" s="206">
        <v>46.68</v>
      </c>
      <c r="AH80" s="206">
        <v>0</v>
      </c>
      <c r="AI80" s="206">
        <v>49.51</v>
      </c>
      <c r="AJ80" s="206">
        <v>0</v>
      </c>
      <c r="AK80" s="206">
        <v>24.62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41.7</v>
      </c>
      <c r="J81" s="206">
        <v>0.49</v>
      </c>
      <c r="K81" s="206">
        <v>19.84</v>
      </c>
      <c r="L81" s="206">
        <v>0.12</v>
      </c>
      <c r="M81" s="206">
        <v>2.44</v>
      </c>
      <c r="N81" s="206">
        <v>1.99</v>
      </c>
      <c r="O81" s="206">
        <v>1.41</v>
      </c>
      <c r="P81" s="206">
        <v>3.5</v>
      </c>
      <c r="Q81" s="206">
        <v>1.96</v>
      </c>
      <c r="R81" s="206">
        <v>0.71</v>
      </c>
      <c r="S81" s="206">
        <v>0.44</v>
      </c>
      <c r="T81" s="206">
        <v>0.56000000000000005</v>
      </c>
      <c r="U81" s="206">
        <v>2.0099999999999998</v>
      </c>
      <c r="V81" s="206">
        <v>0.31</v>
      </c>
      <c r="W81" s="206">
        <v>0.57999999999999996</v>
      </c>
      <c r="X81" s="206">
        <v>2.52</v>
      </c>
      <c r="Y81" s="206">
        <v>0</v>
      </c>
      <c r="Z81" s="206">
        <v>4.5199999999999996</v>
      </c>
      <c r="AA81" s="206">
        <v>1.36</v>
      </c>
      <c r="AB81" s="206">
        <v>0</v>
      </c>
      <c r="AC81" s="206">
        <v>20.6</v>
      </c>
      <c r="AD81" s="206">
        <v>0</v>
      </c>
      <c r="AE81" s="206">
        <v>0</v>
      </c>
      <c r="AF81" s="206">
        <v>0</v>
      </c>
      <c r="AG81" s="206">
        <v>46.68</v>
      </c>
      <c r="AH81" s="206">
        <v>0</v>
      </c>
      <c r="AI81" s="206">
        <v>49.51</v>
      </c>
      <c r="AJ81" s="206">
        <v>0</v>
      </c>
      <c r="AK81" s="206">
        <v>24.62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41.7</v>
      </c>
      <c r="J82" s="206">
        <v>0.49</v>
      </c>
      <c r="K82" s="206">
        <v>19.84</v>
      </c>
      <c r="L82" s="206">
        <v>0.12</v>
      </c>
      <c r="M82" s="206">
        <v>2.44</v>
      </c>
      <c r="N82" s="206">
        <v>1.99</v>
      </c>
      <c r="O82" s="206">
        <v>1.41</v>
      </c>
      <c r="P82" s="206">
        <v>3.5</v>
      </c>
      <c r="Q82" s="206">
        <v>1.96</v>
      </c>
      <c r="R82" s="206">
        <v>0.71</v>
      </c>
      <c r="S82" s="206">
        <v>0.44</v>
      </c>
      <c r="T82" s="206">
        <v>0.56000000000000005</v>
      </c>
      <c r="U82" s="206">
        <v>2.0099999999999998</v>
      </c>
      <c r="V82" s="206">
        <v>0.31</v>
      </c>
      <c r="W82" s="206">
        <v>0.57999999999999996</v>
      </c>
      <c r="X82" s="206">
        <v>2.52</v>
      </c>
      <c r="Y82" s="206">
        <v>0</v>
      </c>
      <c r="Z82" s="206">
        <v>4.5199999999999996</v>
      </c>
      <c r="AA82" s="206">
        <v>1.36</v>
      </c>
      <c r="AB82" s="206">
        <v>0</v>
      </c>
      <c r="AC82" s="206">
        <v>20.6</v>
      </c>
      <c r="AD82" s="206">
        <v>0</v>
      </c>
      <c r="AE82" s="206">
        <v>0</v>
      </c>
      <c r="AF82" s="206">
        <v>0</v>
      </c>
      <c r="AG82" s="206">
        <v>46.68</v>
      </c>
      <c r="AH82" s="206">
        <v>0</v>
      </c>
      <c r="AI82" s="206">
        <v>49.51</v>
      </c>
      <c r="AJ82" s="206">
        <v>0</v>
      </c>
      <c r="AK82" s="206">
        <v>24.62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42.19</v>
      </c>
      <c r="J83" s="206">
        <v>0.49</v>
      </c>
      <c r="K83" s="206">
        <v>19.84</v>
      </c>
      <c r="L83" s="206">
        <v>0.12</v>
      </c>
      <c r="M83" s="206">
        <v>2.44</v>
      </c>
      <c r="N83" s="206">
        <v>1.99</v>
      </c>
      <c r="O83" s="206">
        <v>1.41</v>
      </c>
      <c r="P83" s="206">
        <v>3.5</v>
      </c>
      <c r="Q83" s="206">
        <v>1.96</v>
      </c>
      <c r="R83" s="206">
        <v>0.71</v>
      </c>
      <c r="S83" s="206">
        <v>0.44</v>
      </c>
      <c r="T83" s="206">
        <v>0.56000000000000005</v>
      </c>
      <c r="U83" s="206">
        <v>2.0099999999999998</v>
      </c>
      <c r="V83" s="206">
        <v>0.31</v>
      </c>
      <c r="W83" s="206">
        <v>0.57999999999999996</v>
      </c>
      <c r="X83" s="206">
        <v>2.52</v>
      </c>
      <c r="Y83" s="206">
        <v>0</v>
      </c>
      <c r="Z83" s="206">
        <v>4.5199999999999996</v>
      </c>
      <c r="AA83" s="206">
        <v>1.36</v>
      </c>
      <c r="AB83" s="206">
        <v>0</v>
      </c>
      <c r="AC83" s="206">
        <v>20.6</v>
      </c>
      <c r="AD83" s="206">
        <v>0</v>
      </c>
      <c r="AE83" s="206">
        <v>0</v>
      </c>
      <c r="AF83" s="206">
        <v>0</v>
      </c>
      <c r="AG83" s="206">
        <v>46.68</v>
      </c>
      <c r="AH83" s="206">
        <v>0</v>
      </c>
      <c r="AI83" s="206">
        <v>49.51</v>
      </c>
      <c r="AJ83" s="206">
        <v>0</v>
      </c>
      <c r="AK83" s="206">
        <v>24.62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42.19</v>
      </c>
      <c r="J84" s="206">
        <v>0.49</v>
      </c>
      <c r="K84" s="206">
        <v>19.84</v>
      </c>
      <c r="L84" s="206">
        <v>0.12</v>
      </c>
      <c r="M84" s="206">
        <v>2.44</v>
      </c>
      <c r="N84" s="206">
        <v>1.99</v>
      </c>
      <c r="O84" s="206">
        <v>1.41</v>
      </c>
      <c r="P84" s="206">
        <v>3.5</v>
      </c>
      <c r="Q84" s="206">
        <v>1.96</v>
      </c>
      <c r="R84" s="206">
        <v>0.71</v>
      </c>
      <c r="S84" s="206">
        <v>0.44</v>
      </c>
      <c r="T84" s="206">
        <v>0.56000000000000005</v>
      </c>
      <c r="U84" s="206">
        <v>2.0099999999999998</v>
      </c>
      <c r="V84" s="206">
        <v>0.31</v>
      </c>
      <c r="W84" s="206">
        <v>0.57999999999999996</v>
      </c>
      <c r="X84" s="206">
        <v>2.52</v>
      </c>
      <c r="Y84" s="206">
        <v>0</v>
      </c>
      <c r="Z84" s="206">
        <v>4.5199999999999996</v>
      </c>
      <c r="AA84" s="206">
        <v>1.36</v>
      </c>
      <c r="AB84" s="206">
        <v>0</v>
      </c>
      <c r="AC84" s="206">
        <v>20.6</v>
      </c>
      <c r="AD84" s="206">
        <v>0</v>
      </c>
      <c r="AE84" s="206">
        <v>0</v>
      </c>
      <c r="AF84" s="206">
        <v>0</v>
      </c>
      <c r="AG84" s="206">
        <v>46.68</v>
      </c>
      <c r="AH84" s="206">
        <v>0</v>
      </c>
      <c r="AI84" s="206">
        <v>49.51</v>
      </c>
      <c r="AJ84" s="206">
        <v>0</v>
      </c>
      <c r="AK84" s="206">
        <v>24.62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42.19</v>
      </c>
      <c r="J85" s="206">
        <v>0.49</v>
      </c>
      <c r="K85" s="206">
        <v>19.84</v>
      </c>
      <c r="L85" s="206">
        <v>0.12</v>
      </c>
      <c r="M85" s="206">
        <v>2.44</v>
      </c>
      <c r="N85" s="206">
        <v>1.99</v>
      </c>
      <c r="O85" s="206">
        <v>1.41</v>
      </c>
      <c r="P85" s="206">
        <v>3.5</v>
      </c>
      <c r="Q85" s="206">
        <v>1.96</v>
      </c>
      <c r="R85" s="206">
        <v>0.71</v>
      </c>
      <c r="S85" s="206">
        <v>0.44</v>
      </c>
      <c r="T85" s="206">
        <v>0.56000000000000005</v>
      </c>
      <c r="U85" s="206">
        <v>2.0099999999999998</v>
      </c>
      <c r="V85" s="206">
        <v>0.31</v>
      </c>
      <c r="W85" s="206">
        <v>0.57999999999999996</v>
      </c>
      <c r="X85" s="206">
        <v>2.52</v>
      </c>
      <c r="Y85" s="206">
        <v>0</v>
      </c>
      <c r="Z85" s="206">
        <v>4.5199999999999996</v>
      </c>
      <c r="AA85" s="206">
        <v>1.36</v>
      </c>
      <c r="AB85" s="206">
        <v>0</v>
      </c>
      <c r="AC85" s="206">
        <v>20.6</v>
      </c>
      <c r="AD85" s="206">
        <v>0</v>
      </c>
      <c r="AE85" s="206">
        <v>0</v>
      </c>
      <c r="AF85" s="206">
        <v>0</v>
      </c>
      <c r="AG85" s="206">
        <v>46.68</v>
      </c>
      <c r="AH85" s="206">
        <v>0</v>
      </c>
      <c r="AI85" s="206">
        <v>49.51</v>
      </c>
      <c r="AJ85" s="206">
        <v>0</v>
      </c>
      <c r="AK85" s="206">
        <v>24.62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42.19</v>
      </c>
      <c r="J86" s="206">
        <v>0.49</v>
      </c>
      <c r="K86" s="206">
        <v>19.84</v>
      </c>
      <c r="L86" s="206">
        <v>0.12</v>
      </c>
      <c r="M86" s="206">
        <v>2.44</v>
      </c>
      <c r="N86" s="206">
        <v>1.99</v>
      </c>
      <c r="O86" s="206">
        <v>1.41</v>
      </c>
      <c r="P86" s="206">
        <v>3.5</v>
      </c>
      <c r="Q86" s="206">
        <v>1.96</v>
      </c>
      <c r="R86" s="206">
        <v>0.71</v>
      </c>
      <c r="S86" s="206">
        <v>0.44</v>
      </c>
      <c r="T86" s="206">
        <v>0.56000000000000005</v>
      </c>
      <c r="U86" s="206">
        <v>2.0099999999999998</v>
      </c>
      <c r="V86" s="206">
        <v>0.31</v>
      </c>
      <c r="W86" s="206">
        <v>0.57999999999999996</v>
      </c>
      <c r="X86" s="206">
        <v>2.52</v>
      </c>
      <c r="Y86" s="206">
        <v>0</v>
      </c>
      <c r="Z86" s="206">
        <v>4.5199999999999996</v>
      </c>
      <c r="AA86" s="206">
        <v>1.36</v>
      </c>
      <c r="AB86" s="206">
        <v>0</v>
      </c>
      <c r="AC86" s="206">
        <v>20.6</v>
      </c>
      <c r="AD86" s="206">
        <v>0</v>
      </c>
      <c r="AE86" s="206">
        <v>0</v>
      </c>
      <c r="AF86" s="206">
        <v>0</v>
      </c>
      <c r="AG86" s="206">
        <v>46.68</v>
      </c>
      <c r="AH86" s="206">
        <v>0</v>
      </c>
      <c r="AI86" s="206">
        <v>49.51</v>
      </c>
      <c r="AJ86" s="206">
        <v>0</v>
      </c>
      <c r="AK86" s="206">
        <v>24.62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42.19</v>
      </c>
      <c r="J87" s="206">
        <v>0.49</v>
      </c>
      <c r="K87" s="206">
        <v>19.84</v>
      </c>
      <c r="L87" s="206">
        <v>0.12</v>
      </c>
      <c r="M87" s="206">
        <v>2.44</v>
      </c>
      <c r="N87" s="206">
        <v>1.99</v>
      </c>
      <c r="O87" s="206">
        <v>1.41</v>
      </c>
      <c r="P87" s="206">
        <v>3.5</v>
      </c>
      <c r="Q87" s="206">
        <v>1.92</v>
      </c>
      <c r="R87" s="206">
        <v>0.71</v>
      </c>
      <c r="S87" s="206">
        <v>0.44</v>
      </c>
      <c r="T87" s="206">
        <v>0.56000000000000005</v>
      </c>
      <c r="U87" s="206">
        <v>2.0099999999999998</v>
      </c>
      <c r="V87" s="206">
        <v>0.31</v>
      </c>
      <c r="W87" s="206">
        <v>0.57999999999999996</v>
      </c>
      <c r="X87" s="206">
        <v>2.52</v>
      </c>
      <c r="Y87" s="206">
        <v>0</v>
      </c>
      <c r="Z87" s="206">
        <v>4.5199999999999996</v>
      </c>
      <c r="AA87" s="206">
        <v>1.36</v>
      </c>
      <c r="AB87" s="206">
        <v>0</v>
      </c>
      <c r="AC87" s="206">
        <v>20.21</v>
      </c>
      <c r="AD87" s="206">
        <v>0</v>
      </c>
      <c r="AE87" s="206">
        <v>0</v>
      </c>
      <c r="AF87" s="206">
        <v>0</v>
      </c>
      <c r="AG87" s="206">
        <v>46.68</v>
      </c>
      <c r="AH87" s="206">
        <v>0</v>
      </c>
      <c r="AI87" s="206">
        <v>49.51</v>
      </c>
      <c r="AJ87" s="206">
        <v>0</v>
      </c>
      <c r="AK87" s="206">
        <v>18.399999999999999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42.19</v>
      </c>
      <c r="J88" s="206">
        <v>0.49</v>
      </c>
      <c r="K88" s="206">
        <v>19.84</v>
      </c>
      <c r="L88" s="206">
        <v>0.12</v>
      </c>
      <c r="M88" s="206">
        <v>2.44</v>
      </c>
      <c r="N88" s="206">
        <v>1.99</v>
      </c>
      <c r="O88" s="206">
        <v>1.41</v>
      </c>
      <c r="P88" s="206">
        <v>3.5</v>
      </c>
      <c r="Q88" s="206">
        <v>1.92</v>
      </c>
      <c r="R88" s="206">
        <v>0.71</v>
      </c>
      <c r="S88" s="206">
        <v>0.44</v>
      </c>
      <c r="T88" s="206">
        <v>0.56000000000000005</v>
      </c>
      <c r="U88" s="206">
        <v>2.0099999999999998</v>
      </c>
      <c r="V88" s="206">
        <v>0.31</v>
      </c>
      <c r="W88" s="206">
        <v>0.57999999999999996</v>
      </c>
      <c r="X88" s="206">
        <v>2.52</v>
      </c>
      <c r="Y88" s="206">
        <v>0</v>
      </c>
      <c r="Z88" s="206">
        <v>4.5199999999999996</v>
      </c>
      <c r="AA88" s="206">
        <v>1.36</v>
      </c>
      <c r="AB88" s="206">
        <v>0</v>
      </c>
      <c r="AC88" s="206">
        <v>20.21</v>
      </c>
      <c r="AD88" s="206">
        <v>0</v>
      </c>
      <c r="AE88" s="206">
        <v>0</v>
      </c>
      <c r="AF88" s="206">
        <v>0</v>
      </c>
      <c r="AG88" s="206">
        <v>46.68</v>
      </c>
      <c r="AH88" s="206">
        <v>0</v>
      </c>
      <c r="AI88" s="206">
        <v>49.51</v>
      </c>
      <c r="AJ88" s="206">
        <v>0</v>
      </c>
      <c r="AK88" s="206">
        <v>18.399999999999999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42.19</v>
      </c>
      <c r="J89" s="206">
        <v>0.49</v>
      </c>
      <c r="K89" s="206">
        <v>19.84</v>
      </c>
      <c r="L89" s="206">
        <v>0.12</v>
      </c>
      <c r="M89" s="206">
        <v>2.44</v>
      </c>
      <c r="N89" s="206">
        <v>1.99</v>
      </c>
      <c r="O89" s="206">
        <v>1.41</v>
      </c>
      <c r="P89" s="206">
        <v>3.5</v>
      </c>
      <c r="Q89" s="206">
        <v>1.92</v>
      </c>
      <c r="R89" s="206">
        <v>0.71</v>
      </c>
      <c r="S89" s="206">
        <v>0.44</v>
      </c>
      <c r="T89" s="206">
        <v>0.56000000000000005</v>
      </c>
      <c r="U89" s="206">
        <v>2.0099999999999998</v>
      </c>
      <c r="V89" s="206">
        <v>0.31</v>
      </c>
      <c r="W89" s="206">
        <v>0.56000000000000005</v>
      </c>
      <c r="X89" s="206">
        <v>2.52</v>
      </c>
      <c r="Y89" s="206">
        <v>0</v>
      </c>
      <c r="Z89" s="206">
        <v>4.5199999999999996</v>
      </c>
      <c r="AA89" s="206">
        <v>1.36</v>
      </c>
      <c r="AB89" s="206">
        <v>0</v>
      </c>
      <c r="AC89" s="206">
        <v>20.21</v>
      </c>
      <c r="AD89" s="206">
        <v>0</v>
      </c>
      <c r="AE89" s="206">
        <v>0</v>
      </c>
      <c r="AF89" s="206">
        <v>0</v>
      </c>
      <c r="AG89" s="206">
        <v>46.68</v>
      </c>
      <c r="AH89" s="206">
        <v>0</v>
      </c>
      <c r="AI89" s="206">
        <v>49.51</v>
      </c>
      <c r="AJ89" s="206">
        <v>0</v>
      </c>
      <c r="AK89" s="206">
        <v>18.399999999999999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42.19</v>
      </c>
      <c r="J90" s="206">
        <v>0.49</v>
      </c>
      <c r="K90" s="206">
        <v>19.84</v>
      </c>
      <c r="L90" s="206">
        <v>0.12</v>
      </c>
      <c r="M90" s="206">
        <v>2.44</v>
      </c>
      <c r="N90" s="206">
        <v>1.99</v>
      </c>
      <c r="O90" s="206">
        <v>1.41</v>
      </c>
      <c r="P90" s="206">
        <v>3.5</v>
      </c>
      <c r="Q90" s="206">
        <v>1.92</v>
      </c>
      <c r="R90" s="206">
        <v>0.71</v>
      </c>
      <c r="S90" s="206">
        <v>0.44</v>
      </c>
      <c r="T90" s="206">
        <v>0.56000000000000005</v>
      </c>
      <c r="U90" s="206">
        <v>2.0099999999999998</v>
      </c>
      <c r="V90" s="206">
        <v>0.31</v>
      </c>
      <c r="W90" s="206">
        <v>0.56000000000000005</v>
      </c>
      <c r="X90" s="206">
        <v>2.52</v>
      </c>
      <c r="Y90" s="206">
        <v>0</v>
      </c>
      <c r="Z90" s="206">
        <v>4.5199999999999996</v>
      </c>
      <c r="AA90" s="206">
        <v>1.36</v>
      </c>
      <c r="AB90" s="206">
        <v>0</v>
      </c>
      <c r="AC90" s="206">
        <v>20.21</v>
      </c>
      <c r="AD90" s="206">
        <v>0</v>
      </c>
      <c r="AE90" s="206">
        <v>0</v>
      </c>
      <c r="AF90" s="206">
        <v>0</v>
      </c>
      <c r="AG90" s="206">
        <v>46.68</v>
      </c>
      <c r="AH90" s="206">
        <v>0</v>
      </c>
      <c r="AI90" s="206">
        <v>49.51</v>
      </c>
      <c r="AJ90" s="206">
        <v>0</v>
      </c>
      <c r="AK90" s="206">
        <v>18.399999999999999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42.19</v>
      </c>
      <c r="J91" s="206">
        <v>0.49</v>
      </c>
      <c r="K91" s="206">
        <v>56.55</v>
      </c>
      <c r="L91" s="206">
        <v>1.87</v>
      </c>
      <c r="M91" s="206">
        <v>2.44</v>
      </c>
      <c r="N91" s="206">
        <v>1.99</v>
      </c>
      <c r="O91" s="206">
        <v>1.41</v>
      </c>
      <c r="P91" s="206">
        <v>3.5</v>
      </c>
      <c r="Q91" s="206">
        <v>0.17</v>
      </c>
      <c r="R91" s="206">
        <v>0.71</v>
      </c>
      <c r="S91" s="206">
        <v>0.45</v>
      </c>
      <c r="T91" s="206">
        <v>0.56000000000000005</v>
      </c>
      <c r="U91" s="206">
        <v>2.0099999999999998</v>
      </c>
      <c r="V91" s="206">
        <v>0.31</v>
      </c>
      <c r="W91" s="206">
        <v>0.56000000000000005</v>
      </c>
      <c r="X91" s="206">
        <v>2.52</v>
      </c>
      <c r="Y91" s="206">
        <v>0</v>
      </c>
      <c r="Z91" s="206">
        <v>4.5199999999999996</v>
      </c>
      <c r="AA91" s="206">
        <v>1.36</v>
      </c>
      <c r="AB91" s="206">
        <v>0</v>
      </c>
      <c r="AC91" s="206">
        <v>20.21</v>
      </c>
      <c r="AD91" s="206">
        <v>0</v>
      </c>
      <c r="AE91" s="206">
        <v>0</v>
      </c>
      <c r="AF91" s="206">
        <v>0</v>
      </c>
      <c r="AG91" s="206">
        <v>46.68</v>
      </c>
      <c r="AH91" s="206">
        <v>0</v>
      </c>
      <c r="AI91" s="206">
        <v>49.51</v>
      </c>
      <c r="AJ91" s="206">
        <v>0</v>
      </c>
      <c r="AK91" s="206">
        <v>18.399999999999999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42.19</v>
      </c>
      <c r="J92" s="206">
        <v>0.49</v>
      </c>
      <c r="K92" s="206">
        <v>92.11</v>
      </c>
      <c r="L92" s="206">
        <v>3.15</v>
      </c>
      <c r="M92" s="206">
        <v>2.44</v>
      </c>
      <c r="N92" s="206">
        <v>1.99</v>
      </c>
      <c r="O92" s="206">
        <v>1.41</v>
      </c>
      <c r="P92" s="206">
        <v>3.5</v>
      </c>
      <c r="Q92" s="206">
        <v>0.17</v>
      </c>
      <c r="R92" s="206">
        <v>0.71</v>
      </c>
      <c r="S92" s="206">
        <v>0.44</v>
      </c>
      <c r="T92" s="206">
        <v>0.56000000000000005</v>
      </c>
      <c r="U92" s="206">
        <v>2.0099999999999998</v>
      </c>
      <c r="V92" s="206">
        <v>0.31</v>
      </c>
      <c r="W92" s="206">
        <v>0.56000000000000005</v>
      </c>
      <c r="X92" s="206">
        <v>2.52</v>
      </c>
      <c r="Y92" s="206">
        <v>0</v>
      </c>
      <c r="Z92" s="206">
        <v>4.5199999999999996</v>
      </c>
      <c r="AA92" s="206">
        <v>1.36</v>
      </c>
      <c r="AB92" s="206">
        <v>0</v>
      </c>
      <c r="AC92" s="206">
        <v>20.21</v>
      </c>
      <c r="AD92" s="206">
        <v>0</v>
      </c>
      <c r="AE92" s="206">
        <v>0</v>
      </c>
      <c r="AF92" s="206">
        <v>0</v>
      </c>
      <c r="AG92" s="206">
        <v>46.68</v>
      </c>
      <c r="AH92" s="206">
        <v>0</v>
      </c>
      <c r="AI92" s="206">
        <v>49.51</v>
      </c>
      <c r="AJ92" s="206">
        <v>0</v>
      </c>
      <c r="AK92" s="206">
        <v>18.399999999999999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42.19</v>
      </c>
      <c r="J93" s="206">
        <v>0.49</v>
      </c>
      <c r="K93" s="206">
        <v>132.49</v>
      </c>
      <c r="L93" s="206">
        <v>3.15</v>
      </c>
      <c r="M93" s="206">
        <v>2.44</v>
      </c>
      <c r="N93" s="206">
        <v>1.99</v>
      </c>
      <c r="O93" s="206">
        <v>1.41</v>
      </c>
      <c r="P93" s="206">
        <v>3.5</v>
      </c>
      <c r="Q93" s="206">
        <v>0.13</v>
      </c>
      <c r="R93" s="206">
        <v>0.71</v>
      </c>
      <c r="S93" s="206">
        <v>0.44</v>
      </c>
      <c r="T93" s="206">
        <v>0.56000000000000005</v>
      </c>
      <c r="U93" s="206">
        <v>2.0099999999999998</v>
      </c>
      <c r="V93" s="206">
        <v>0.31</v>
      </c>
      <c r="W93" s="206">
        <v>0.56000000000000005</v>
      </c>
      <c r="X93" s="206">
        <v>2.52</v>
      </c>
      <c r="Y93" s="206">
        <v>0</v>
      </c>
      <c r="Z93" s="206">
        <v>4.5199999999999996</v>
      </c>
      <c r="AA93" s="206">
        <v>1.36</v>
      </c>
      <c r="AB93" s="206">
        <v>0</v>
      </c>
      <c r="AC93" s="206">
        <v>20.21</v>
      </c>
      <c r="AD93" s="206">
        <v>0</v>
      </c>
      <c r="AE93" s="206">
        <v>0</v>
      </c>
      <c r="AF93" s="206">
        <v>0</v>
      </c>
      <c r="AG93" s="206">
        <v>46.68</v>
      </c>
      <c r="AH93" s="206">
        <v>0</v>
      </c>
      <c r="AI93" s="206">
        <v>49.51</v>
      </c>
      <c r="AJ93" s="206">
        <v>0</v>
      </c>
      <c r="AK93" s="206">
        <v>18.399999999999999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42.19</v>
      </c>
      <c r="J94" s="206">
        <v>0.49</v>
      </c>
      <c r="K94" s="206">
        <v>177.82</v>
      </c>
      <c r="L94" s="206">
        <v>3.15</v>
      </c>
      <c r="M94" s="206">
        <v>2.44</v>
      </c>
      <c r="N94" s="206">
        <v>1.99</v>
      </c>
      <c r="O94" s="206">
        <v>1.41</v>
      </c>
      <c r="P94" s="206">
        <v>3.5</v>
      </c>
      <c r="Q94" s="206">
        <v>0.13</v>
      </c>
      <c r="R94" s="206">
        <v>0.71</v>
      </c>
      <c r="S94" s="206">
        <v>0.44</v>
      </c>
      <c r="T94" s="206">
        <v>0.56000000000000005</v>
      </c>
      <c r="U94" s="206">
        <v>2.0099999999999998</v>
      </c>
      <c r="V94" s="206">
        <v>0.31</v>
      </c>
      <c r="W94" s="206">
        <v>0.56000000000000005</v>
      </c>
      <c r="X94" s="206">
        <v>2.52</v>
      </c>
      <c r="Y94" s="206">
        <v>0</v>
      </c>
      <c r="Z94" s="206">
        <v>4.5199999999999996</v>
      </c>
      <c r="AA94" s="206">
        <v>1.36</v>
      </c>
      <c r="AB94" s="206">
        <v>0</v>
      </c>
      <c r="AC94" s="206">
        <v>20.21</v>
      </c>
      <c r="AD94" s="206">
        <v>0</v>
      </c>
      <c r="AE94" s="206">
        <v>0</v>
      </c>
      <c r="AF94" s="206">
        <v>0</v>
      </c>
      <c r="AG94" s="206">
        <v>46.68</v>
      </c>
      <c r="AH94" s="206">
        <v>0</v>
      </c>
      <c r="AI94" s="206">
        <v>49.51</v>
      </c>
      <c r="AJ94" s="206">
        <v>0</v>
      </c>
      <c r="AK94" s="206">
        <v>18.399999999999999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42.19</v>
      </c>
      <c r="J95" s="206">
        <v>0.49</v>
      </c>
      <c r="K95" s="206">
        <v>232.45</v>
      </c>
      <c r="L95" s="206">
        <v>3.15</v>
      </c>
      <c r="M95" s="206">
        <v>2.44</v>
      </c>
      <c r="N95" s="206">
        <v>1.99</v>
      </c>
      <c r="O95" s="206">
        <v>1.41</v>
      </c>
      <c r="P95" s="206">
        <v>3.5</v>
      </c>
      <c r="Q95" s="206">
        <v>0.13</v>
      </c>
      <c r="R95" s="206">
        <v>0.71</v>
      </c>
      <c r="S95" s="206">
        <v>0.44</v>
      </c>
      <c r="T95" s="206">
        <v>0.56000000000000005</v>
      </c>
      <c r="U95" s="206">
        <v>2.0099999999999998</v>
      </c>
      <c r="V95" s="206">
        <v>0.3</v>
      </c>
      <c r="W95" s="206">
        <v>0.56000000000000005</v>
      </c>
      <c r="X95" s="206">
        <v>2.52</v>
      </c>
      <c r="Y95" s="206">
        <v>0</v>
      </c>
      <c r="Z95" s="206">
        <v>4.5199999999999996</v>
      </c>
      <c r="AA95" s="206">
        <v>1.36</v>
      </c>
      <c r="AB95" s="206">
        <v>0</v>
      </c>
      <c r="AC95" s="206">
        <v>20.21</v>
      </c>
      <c r="AD95" s="206">
        <v>0</v>
      </c>
      <c r="AE95" s="206">
        <v>0</v>
      </c>
      <c r="AF95" s="206">
        <v>0</v>
      </c>
      <c r="AG95" s="206">
        <v>46.68</v>
      </c>
      <c r="AH95" s="206">
        <v>0</v>
      </c>
      <c r="AI95" s="206">
        <v>49.51</v>
      </c>
      <c r="AJ95" s="206">
        <v>0</v>
      </c>
      <c r="AK95" s="206">
        <v>18.399999999999999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42.19</v>
      </c>
      <c r="J96" s="206">
        <v>0.49</v>
      </c>
      <c r="K96" s="206">
        <v>251.67</v>
      </c>
      <c r="L96" s="206">
        <v>3.15</v>
      </c>
      <c r="M96" s="206">
        <v>2.44</v>
      </c>
      <c r="N96" s="206">
        <v>1.99</v>
      </c>
      <c r="O96" s="206">
        <v>1.41</v>
      </c>
      <c r="P96" s="206">
        <v>3.5</v>
      </c>
      <c r="Q96" s="206">
        <v>2.48</v>
      </c>
      <c r="R96" s="206">
        <v>12.66</v>
      </c>
      <c r="S96" s="206">
        <v>7.87</v>
      </c>
      <c r="T96" s="206">
        <v>0.56000000000000005</v>
      </c>
      <c r="U96" s="206">
        <v>2.0099999999999998</v>
      </c>
      <c r="V96" s="206">
        <v>7.97</v>
      </c>
      <c r="W96" s="206">
        <v>9.7200000000000006</v>
      </c>
      <c r="X96" s="206">
        <v>2.52</v>
      </c>
      <c r="Y96" s="206">
        <v>0</v>
      </c>
      <c r="Z96" s="206">
        <v>4.5199999999999996</v>
      </c>
      <c r="AA96" s="206">
        <v>1.36</v>
      </c>
      <c r="AB96" s="206">
        <v>0</v>
      </c>
      <c r="AC96" s="206">
        <v>20.21</v>
      </c>
      <c r="AD96" s="206">
        <v>0</v>
      </c>
      <c r="AE96" s="206">
        <v>0</v>
      </c>
      <c r="AF96" s="206">
        <v>0</v>
      </c>
      <c r="AG96" s="206">
        <v>46.68</v>
      </c>
      <c r="AH96" s="206">
        <v>0</v>
      </c>
      <c r="AI96" s="206">
        <v>49.51</v>
      </c>
      <c r="AJ96" s="206">
        <v>0</v>
      </c>
      <c r="AK96" s="206">
        <v>15.91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42.19</v>
      </c>
      <c r="J97" s="206">
        <v>0.49</v>
      </c>
      <c r="K97" s="206">
        <v>241.2</v>
      </c>
      <c r="L97" s="206">
        <v>3.15</v>
      </c>
      <c r="M97" s="206">
        <v>2.44</v>
      </c>
      <c r="N97" s="206">
        <v>1.99</v>
      </c>
      <c r="O97" s="206">
        <v>1.41</v>
      </c>
      <c r="P97" s="206">
        <v>3.5</v>
      </c>
      <c r="Q97" s="206">
        <v>2.48</v>
      </c>
      <c r="R97" s="206">
        <v>12.66</v>
      </c>
      <c r="S97" s="206">
        <v>7.87</v>
      </c>
      <c r="T97" s="206">
        <v>0.56000000000000005</v>
      </c>
      <c r="U97" s="206">
        <v>2.0099999999999998</v>
      </c>
      <c r="V97" s="206">
        <v>7.97</v>
      </c>
      <c r="W97" s="206">
        <v>9.7200000000000006</v>
      </c>
      <c r="X97" s="206">
        <v>50.37</v>
      </c>
      <c r="Y97" s="206">
        <v>0</v>
      </c>
      <c r="Z97" s="206">
        <v>4.5199999999999996</v>
      </c>
      <c r="AA97" s="206">
        <v>20.72</v>
      </c>
      <c r="AB97" s="206">
        <v>0</v>
      </c>
      <c r="AC97" s="206">
        <v>20.21</v>
      </c>
      <c r="AD97" s="206">
        <v>0</v>
      </c>
      <c r="AE97" s="206">
        <v>0</v>
      </c>
      <c r="AF97" s="206">
        <v>0</v>
      </c>
      <c r="AG97" s="206">
        <v>46.68</v>
      </c>
      <c r="AH97" s="206">
        <v>0</v>
      </c>
      <c r="AI97" s="206">
        <v>49.51</v>
      </c>
      <c r="AJ97" s="206">
        <v>0</v>
      </c>
      <c r="AK97" s="206">
        <v>15.91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42.19</v>
      </c>
      <c r="J98" s="206">
        <v>0.49</v>
      </c>
      <c r="K98" s="206">
        <v>241.2</v>
      </c>
      <c r="L98" s="206">
        <v>3.15</v>
      </c>
      <c r="M98" s="206">
        <v>2.44</v>
      </c>
      <c r="N98" s="206">
        <v>1.99</v>
      </c>
      <c r="O98" s="206">
        <v>1.41</v>
      </c>
      <c r="P98" s="206">
        <v>3.5</v>
      </c>
      <c r="Q98" s="206">
        <v>2.48</v>
      </c>
      <c r="R98" s="206">
        <v>12.66</v>
      </c>
      <c r="S98" s="206">
        <v>7.87</v>
      </c>
      <c r="T98" s="206">
        <v>0.56000000000000005</v>
      </c>
      <c r="U98" s="206">
        <v>2.0099999999999998</v>
      </c>
      <c r="V98" s="206">
        <v>7.97</v>
      </c>
      <c r="W98" s="206">
        <v>9.7200000000000006</v>
      </c>
      <c r="X98" s="206">
        <v>50.37</v>
      </c>
      <c r="Y98" s="206">
        <v>0</v>
      </c>
      <c r="Z98" s="206">
        <v>4.5199999999999996</v>
      </c>
      <c r="AA98" s="206">
        <v>20.72</v>
      </c>
      <c r="AB98" s="206">
        <v>0</v>
      </c>
      <c r="AC98" s="206">
        <v>20.21</v>
      </c>
      <c r="AD98" s="206">
        <v>0</v>
      </c>
      <c r="AE98" s="206">
        <v>0</v>
      </c>
      <c r="AF98" s="206">
        <v>0</v>
      </c>
      <c r="AG98" s="206">
        <v>46.68</v>
      </c>
      <c r="AH98" s="206">
        <v>0</v>
      </c>
      <c r="AI98" s="206">
        <v>49.51</v>
      </c>
      <c r="AJ98" s="206">
        <v>0</v>
      </c>
      <c r="AK98" s="206">
        <v>15.91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5.6160000000000071E-2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1.0054800000000002</v>
      </c>
      <c r="J99">
        <f t="shared" si="0"/>
        <v>1.1760000000000003E-2</v>
      </c>
      <c r="K99">
        <f t="shared" si="0"/>
        <v>2.747722500000001</v>
      </c>
      <c r="L99">
        <f t="shared" si="0"/>
        <v>4.0600000000000087E-2</v>
      </c>
      <c r="M99">
        <f t="shared" si="0"/>
        <v>5.8559999999999959E-2</v>
      </c>
      <c r="N99">
        <f t="shared" si="0"/>
        <v>4.7760000000000032E-2</v>
      </c>
      <c r="O99">
        <f t="shared" si="0"/>
        <v>3.383999999999994E-2</v>
      </c>
      <c r="P99">
        <f t="shared" si="0"/>
        <v>7.2495000000000018E-2</v>
      </c>
      <c r="Q99">
        <f t="shared" si="0"/>
        <v>4.8322499999999997E-2</v>
      </c>
      <c r="R99">
        <f t="shared" si="0"/>
        <v>0.11697249999999965</v>
      </c>
      <c r="S99">
        <f t="shared" si="0"/>
        <v>6.3207499999999944E-2</v>
      </c>
      <c r="T99">
        <f t="shared" si="0"/>
        <v>1.3440000000000016E-2</v>
      </c>
      <c r="U99">
        <f t="shared" si="0"/>
        <v>4.7964999999999924E-2</v>
      </c>
      <c r="V99">
        <f t="shared" si="0"/>
        <v>5.5312500000000042E-2</v>
      </c>
      <c r="W99">
        <f t="shared" si="0"/>
        <v>7.3285000000000003E-2</v>
      </c>
      <c r="X99">
        <f t="shared" si="0"/>
        <v>0.32696999999999965</v>
      </c>
      <c r="Y99">
        <f t="shared" si="0"/>
        <v>0</v>
      </c>
      <c r="Z99">
        <f t="shared" si="0"/>
        <v>0.29429499999999964</v>
      </c>
      <c r="AA99">
        <f t="shared" si="0"/>
        <v>0.14880000000000032</v>
      </c>
      <c r="AB99">
        <f t="shared" si="0"/>
        <v>0</v>
      </c>
      <c r="AC99">
        <f t="shared" si="0"/>
        <v>0.50271749999999982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1.1203199999999991</v>
      </c>
      <c r="AH99">
        <f t="shared" si="0"/>
        <v>0</v>
      </c>
      <c r="AI99">
        <f t="shared" si="0"/>
        <v>1.1882400000000031</v>
      </c>
      <c r="AJ99">
        <f t="shared" si="0"/>
        <v>0</v>
      </c>
      <c r="AK99">
        <f t="shared" si="0"/>
        <v>0.49368749999999972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24.39</v>
      </c>
      <c r="J3" s="206">
        <v>0.28000000000000003</v>
      </c>
      <c r="K3" s="206">
        <v>63.74</v>
      </c>
      <c r="L3" s="206">
        <v>5.34</v>
      </c>
      <c r="M3" s="206">
        <v>0</v>
      </c>
      <c r="N3" s="206">
        <v>1.1499999999999999</v>
      </c>
      <c r="O3" s="206">
        <v>0.97</v>
      </c>
      <c r="P3" s="206">
        <v>2.11</v>
      </c>
      <c r="Q3" s="206">
        <v>0.53</v>
      </c>
      <c r="R3" s="206">
        <v>0</v>
      </c>
      <c r="S3" s="206">
        <v>0.26</v>
      </c>
      <c r="T3" s="206">
        <v>0.56000000000000005</v>
      </c>
      <c r="U3" s="206">
        <v>10.71</v>
      </c>
      <c r="V3" s="206">
        <v>0.18</v>
      </c>
      <c r="W3" s="206">
        <v>0</v>
      </c>
      <c r="X3" s="206">
        <v>1.46</v>
      </c>
      <c r="Y3" s="206">
        <v>0</v>
      </c>
      <c r="Z3" s="206">
        <v>2.61</v>
      </c>
      <c r="AA3" s="206">
        <v>0.79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26.52</v>
      </c>
      <c r="AH3" s="206">
        <v>0</v>
      </c>
      <c r="AI3" s="206">
        <v>28.12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24.39</v>
      </c>
      <c r="J4" s="206">
        <v>0.28000000000000003</v>
      </c>
      <c r="K4" s="206">
        <v>63.74</v>
      </c>
      <c r="L4" s="206">
        <v>12.17</v>
      </c>
      <c r="M4" s="206">
        <v>0</v>
      </c>
      <c r="N4" s="206">
        <v>1.1499999999999999</v>
      </c>
      <c r="O4" s="206">
        <v>0.97</v>
      </c>
      <c r="P4" s="206">
        <v>2.11</v>
      </c>
      <c r="Q4" s="206">
        <v>1.07</v>
      </c>
      <c r="R4" s="206">
        <v>0.41</v>
      </c>
      <c r="S4" s="206">
        <v>0.26</v>
      </c>
      <c r="T4" s="206">
        <v>0.56000000000000005</v>
      </c>
      <c r="U4" s="206">
        <v>10.71</v>
      </c>
      <c r="V4" s="206">
        <v>0.18</v>
      </c>
      <c r="W4" s="206">
        <v>0</v>
      </c>
      <c r="X4" s="206">
        <v>1.45</v>
      </c>
      <c r="Y4" s="206">
        <v>0</v>
      </c>
      <c r="Z4" s="206">
        <v>2.61</v>
      </c>
      <c r="AA4" s="206">
        <v>0.79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26.52</v>
      </c>
      <c r="AH4" s="206">
        <v>0</v>
      </c>
      <c r="AI4" s="206">
        <v>28.12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24.39</v>
      </c>
      <c r="J5" s="206">
        <v>0.28000000000000003</v>
      </c>
      <c r="K5" s="206">
        <v>63.74</v>
      </c>
      <c r="L5" s="206">
        <v>12.17</v>
      </c>
      <c r="M5" s="206">
        <v>0</v>
      </c>
      <c r="N5" s="206">
        <v>1.1499999999999999</v>
      </c>
      <c r="O5" s="206">
        <v>0.97</v>
      </c>
      <c r="P5" s="206">
        <v>2.11</v>
      </c>
      <c r="Q5" s="206">
        <v>1.07</v>
      </c>
      <c r="R5" s="206">
        <v>0.41</v>
      </c>
      <c r="S5" s="206">
        <v>0.26</v>
      </c>
      <c r="T5" s="206">
        <v>0.56000000000000005</v>
      </c>
      <c r="U5" s="206">
        <v>10.71</v>
      </c>
      <c r="V5" s="206">
        <v>0.18</v>
      </c>
      <c r="W5" s="206">
        <v>0</v>
      </c>
      <c r="X5" s="206">
        <v>1.45</v>
      </c>
      <c r="Y5" s="206">
        <v>0</v>
      </c>
      <c r="Z5" s="206">
        <v>2.61</v>
      </c>
      <c r="AA5" s="206">
        <v>0.79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26.52</v>
      </c>
      <c r="AH5" s="206">
        <v>0</v>
      </c>
      <c r="AI5" s="206">
        <v>28.12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24.39</v>
      </c>
      <c r="J6" s="206">
        <v>0.28000000000000003</v>
      </c>
      <c r="K6" s="206">
        <v>68.040000000000006</v>
      </c>
      <c r="L6" s="206">
        <v>12.17</v>
      </c>
      <c r="M6" s="206">
        <v>0</v>
      </c>
      <c r="N6" s="206">
        <v>1.1499999999999999</v>
      </c>
      <c r="O6" s="206">
        <v>0.97</v>
      </c>
      <c r="P6" s="206">
        <v>2.11</v>
      </c>
      <c r="Q6" s="206">
        <v>1.07</v>
      </c>
      <c r="R6" s="206">
        <v>0</v>
      </c>
      <c r="S6" s="206">
        <v>0</v>
      </c>
      <c r="T6" s="206">
        <v>0.56000000000000005</v>
      </c>
      <c r="U6" s="206">
        <v>10.71</v>
      </c>
      <c r="V6" s="206">
        <v>0.18</v>
      </c>
      <c r="W6" s="206">
        <v>0.03</v>
      </c>
      <c r="X6" s="206">
        <v>1.45</v>
      </c>
      <c r="Y6" s="206">
        <v>0</v>
      </c>
      <c r="Z6" s="206">
        <v>2.61</v>
      </c>
      <c r="AA6" s="206">
        <v>0.79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26.52</v>
      </c>
      <c r="AH6" s="206">
        <v>0</v>
      </c>
      <c r="AI6" s="206">
        <v>28.12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24.39</v>
      </c>
      <c r="J7" s="206">
        <v>0.28000000000000003</v>
      </c>
      <c r="K7" s="206">
        <v>72.37</v>
      </c>
      <c r="L7" s="206">
        <v>12.17</v>
      </c>
      <c r="M7" s="206">
        <v>0</v>
      </c>
      <c r="N7" s="206">
        <v>1.1499999999999999</v>
      </c>
      <c r="O7" s="206">
        <v>0.97</v>
      </c>
      <c r="P7" s="206">
        <v>2.11</v>
      </c>
      <c r="Q7" s="206">
        <v>1.07</v>
      </c>
      <c r="R7" s="206">
        <v>0</v>
      </c>
      <c r="S7" s="206">
        <v>0</v>
      </c>
      <c r="T7" s="206">
        <v>0.56000000000000005</v>
      </c>
      <c r="U7" s="206">
        <v>10.71</v>
      </c>
      <c r="V7" s="206">
        <v>0.18</v>
      </c>
      <c r="W7" s="206">
        <v>0.31</v>
      </c>
      <c r="X7" s="206">
        <v>1.45</v>
      </c>
      <c r="Y7" s="206">
        <v>0</v>
      </c>
      <c r="Z7" s="206">
        <v>2.2599999999999998</v>
      </c>
      <c r="AA7" s="206">
        <v>0.79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26.52</v>
      </c>
      <c r="AH7" s="206">
        <v>0</v>
      </c>
      <c r="AI7" s="206">
        <v>28.12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24.39</v>
      </c>
      <c r="J8" s="206">
        <v>0.28000000000000003</v>
      </c>
      <c r="K8" s="206">
        <v>72.37</v>
      </c>
      <c r="L8" s="206">
        <v>12.17</v>
      </c>
      <c r="M8" s="206">
        <v>0</v>
      </c>
      <c r="N8" s="206">
        <v>1.1499999999999999</v>
      </c>
      <c r="O8" s="206">
        <v>0.97</v>
      </c>
      <c r="P8" s="206">
        <v>2.11</v>
      </c>
      <c r="Q8" s="206">
        <v>1.07</v>
      </c>
      <c r="R8" s="206">
        <v>0</v>
      </c>
      <c r="S8" s="206">
        <v>0</v>
      </c>
      <c r="T8" s="206">
        <v>0.56000000000000005</v>
      </c>
      <c r="U8" s="206">
        <v>10.71</v>
      </c>
      <c r="V8" s="206">
        <v>0.18</v>
      </c>
      <c r="W8" s="206">
        <v>0.31</v>
      </c>
      <c r="X8" s="206">
        <v>1.45</v>
      </c>
      <c r="Y8" s="206">
        <v>0</v>
      </c>
      <c r="Z8" s="206">
        <v>2.2599999999999998</v>
      </c>
      <c r="AA8" s="206">
        <v>0.79</v>
      </c>
      <c r="AB8" s="206">
        <v>0</v>
      </c>
      <c r="AC8" s="206">
        <v>10.26</v>
      </c>
      <c r="AD8" s="206">
        <v>0</v>
      </c>
      <c r="AE8" s="206">
        <v>0</v>
      </c>
      <c r="AF8" s="206">
        <v>0</v>
      </c>
      <c r="AG8" s="206">
        <v>26.52</v>
      </c>
      <c r="AH8" s="206">
        <v>0</v>
      </c>
      <c r="AI8" s="206">
        <v>28.12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24.39</v>
      </c>
      <c r="J9" s="206">
        <v>0.28000000000000003</v>
      </c>
      <c r="K9" s="206">
        <v>72.37</v>
      </c>
      <c r="L9" s="206">
        <v>12.17</v>
      </c>
      <c r="M9" s="206">
        <v>0</v>
      </c>
      <c r="N9" s="206">
        <v>1.1499999999999999</v>
      </c>
      <c r="O9" s="206">
        <v>0.97</v>
      </c>
      <c r="P9" s="206">
        <v>2.11</v>
      </c>
      <c r="Q9" s="206">
        <v>1.07</v>
      </c>
      <c r="R9" s="206">
        <v>0</v>
      </c>
      <c r="S9" s="206">
        <v>0</v>
      </c>
      <c r="T9" s="206">
        <v>0.56000000000000005</v>
      </c>
      <c r="U9" s="206">
        <v>10.71</v>
      </c>
      <c r="V9" s="206">
        <v>0.18</v>
      </c>
      <c r="W9" s="206">
        <v>0.31</v>
      </c>
      <c r="X9" s="206">
        <v>1.45</v>
      </c>
      <c r="Y9" s="206">
        <v>0</v>
      </c>
      <c r="Z9" s="206">
        <v>2.62</v>
      </c>
      <c r="AA9" s="206">
        <v>0.79</v>
      </c>
      <c r="AB9" s="206">
        <v>0</v>
      </c>
      <c r="AC9" s="206">
        <v>10.26</v>
      </c>
      <c r="AD9" s="206">
        <v>0</v>
      </c>
      <c r="AE9" s="206">
        <v>0</v>
      </c>
      <c r="AF9" s="206">
        <v>0</v>
      </c>
      <c r="AG9" s="206">
        <v>26.52</v>
      </c>
      <c r="AH9" s="206">
        <v>0</v>
      </c>
      <c r="AI9" s="206">
        <v>28.12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24.39</v>
      </c>
      <c r="J10" s="206">
        <v>0.28000000000000003</v>
      </c>
      <c r="K10" s="206">
        <v>72.37</v>
      </c>
      <c r="L10" s="206">
        <v>12.17</v>
      </c>
      <c r="M10" s="206">
        <v>0</v>
      </c>
      <c r="N10" s="206">
        <v>1.1499999999999999</v>
      </c>
      <c r="O10" s="206">
        <v>0.97</v>
      </c>
      <c r="P10" s="206">
        <v>2.11</v>
      </c>
      <c r="Q10" s="206">
        <v>1.07</v>
      </c>
      <c r="R10" s="206">
        <v>0</v>
      </c>
      <c r="S10" s="206">
        <v>0</v>
      </c>
      <c r="T10" s="206">
        <v>0.56000000000000005</v>
      </c>
      <c r="U10" s="206">
        <v>10.71</v>
      </c>
      <c r="V10" s="206">
        <v>0.18</v>
      </c>
      <c r="W10" s="206">
        <v>0.31</v>
      </c>
      <c r="X10" s="206">
        <v>1.45</v>
      </c>
      <c r="Y10" s="206">
        <v>0</v>
      </c>
      <c r="Z10" s="206">
        <v>2.62</v>
      </c>
      <c r="AA10" s="206">
        <v>0.79</v>
      </c>
      <c r="AB10" s="206">
        <v>0</v>
      </c>
      <c r="AC10" s="206">
        <v>10.26</v>
      </c>
      <c r="AD10" s="206">
        <v>0</v>
      </c>
      <c r="AE10" s="206">
        <v>0</v>
      </c>
      <c r="AF10" s="206">
        <v>0</v>
      </c>
      <c r="AG10" s="206">
        <v>26.52</v>
      </c>
      <c r="AH10" s="206">
        <v>0</v>
      </c>
      <c r="AI10" s="206">
        <v>28.12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24.39</v>
      </c>
      <c r="J11" s="206">
        <v>0.28000000000000003</v>
      </c>
      <c r="K11" s="206">
        <v>79.67</v>
      </c>
      <c r="L11" s="206">
        <v>12.17</v>
      </c>
      <c r="M11" s="206">
        <v>0</v>
      </c>
      <c r="N11" s="206">
        <v>1.1499999999999999</v>
      </c>
      <c r="O11" s="206">
        <v>0.97</v>
      </c>
      <c r="P11" s="206">
        <v>2.11</v>
      </c>
      <c r="Q11" s="206">
        <v>1.07</v>
      </c>
      <c r="R11" s="206">
        <v>0</v>
      </c>
      <c r="S11" s="206">
        <v>0</v>
      </c>
      <c r="T11" s="206">
        <v>0.56000000000000005</v>
      </c>
      <c r="U11" s="206">
        <v>10.71</v>
      </c>
      <c r="V11" s="206">
        <v>0.18</v>
      </c>
      <c r="W11" s="206">
        <v>0.42</v>
      </c>
      <c r="X11" s="206">
        <v>1.45</v>
      </c>
      <c r="Y11" s="206">
        <v>0</v>
      </c>
      <c r="Z11" s="206">
        <v>2.62</v>
      </c>
      <c r="AA11" s="206">
        <v>0.79</v>
      </c>
      <c r="AB11" s="206">
        <v>0</v>
      </c>
      <c r="AC11" s="206">
        <v>10.26</v>
      </c>
      <c r="AD11" s="206">
        <v>0</v>
      </c>
      <c r="AE11" s="206">
        <v>0</v>
      </c>
      <c r="AF11" s="206">
        <v>0</v>
      </c>
      <c r="AG11" s="206">
        <v>26.52</v>
      </c>
      <c r="AH11" s="206">
        <v>0</v>
      </c>
      <c r="AI11" s="206">
        <v>28.12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24.39</v>
      </c>
      <c r="J12" s="206">
        <v>0.28000000000000003</v>
      </c>
      <c r="K12" s="206">
        <v>79.67</v>
      </c>
      <c r="L12" s="206">
        <v>12.17</v>
      </c>
      <c r="M12" s="206">
        <v>0</v>
      </c>
      <c r="N12" s="206">
        <v>1.1499999999999999</v>
      </c>
      <c r="O12" s="206">
        <v>0.97</v>
      </c>
      <c r="P12" s="206">
        <v>2.11</v>
      </c>
      <c r="Q12" s="206">
        <v>1.07</v>
      </c>
      <c r="R12" s="206">
        <v>0</v>
      </c>
      <c r="S12" s="206">
        <v>0</v>
      </c>
      <c r="T12" s="206">
        <v>0.56000000000000005</v>
      </c>
      <c r="U12" s="206">
        <v>10.71</v>
      </c>
      <c r="V12" s="206">
        <v>0.18</v>
      </c>
      <c r="W12" s="206">
        <v>0.42</v>
      </c>
      <c r="X12" s="206">
        <v>1.45</v>
      </c>
      <c r="Y12" s="206">
        <v>0</v>
      </c>
      <c r="Z12" s="206">
        <v>2.62</v>
      </c>
      <c r="AA12" s="206">
        <v>0.79</v>
      </c>
      <c r="AB12" s="206">
        <v>0</v>
      </c>
      <c r="AC12" s="206">
        <v>10.26</v>
      </c>
      <c r="AD12" s="206">
        <v>0</v>
      </c>
      <c r="AE12" s="206">
        <v>0</v>
      </c>
      <c r="AF12" s="206">
        <v>0</v>
      </c>
      <c r="AG12" s="206">
        <v>26.52</v>
      </c>
      <c r="AH12" s="206">
        <v>0</v>
      </c>
      <c r="AI12" s="206">
        <v>28.12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24.39</v>
      </c>
      <c r="J13" s="206">
        <v>0.28000000000000003</v>
      </c>
      <c r="K13" s="206">
        <v>79.67</v>
      </c>
      <c r="L13" s="206">
        <v>12.17</v>
      </c>
      <c r="M13" s="206">
        <v>0</v>
      </c>
      <c r="N13" s="206">
        <v>1.1499999999999999</v>
      </c>
      <c r="O13" s="206">
        <v>0.97</v>
      </c>
      <c r="P13" s="206">
        <v>2.11</v>
      </c>
      <c r="Q13" s="206">
        <v>1.07</v>
      </c>
      <c r="R13" s="206">
        <v>0</v>
      </c>
      <c r="S13" s="206">
        <v>0</v>
      </c>
      <c r="T13" s="206">
        <v>0.56000000000000005</v>
      </c>
      <c r="U13" s="206">
        <v>10.71</v>
      </c>
      <c r="V13" s="206">
        <v>0.18</v>
      </c>
      <c r="W13" s="206">
        <v>0.54</v>
      </c>
      <c r="X13" s="206">
        <v>1.45</v>
      </c>
      <c r="Y13" s="206">
        <v>0</v>
      </c>
      <c r="Z13" s="206">
        <v>2.62</v>
      </c>
      <c r="AA13" s="206">
        <v>0.79</v>
      </c>
      <c r="AB13" s="206">
        <v>0</v>
      </c>
      <c r="AC13" s="206">
        <v>10.26</v>
      </c>
      <c r="AD13" s="206">
        <v>0</v>
      </c>
      <c r="AE13" s="206">
        <v>0</v>
      </c>
      <c r="AF13" s="206">
        <v>0</v>
      </c>
      <c r="AG13" s="206">
        <v>26.52</v>
      </c>
      <c r="AH13" s="206">
        <v>0</v>
      </c>
      <c r="AI13" s="206">
        <v>28.12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24.39</v>
      </c>
      <c r="J14" s="206">
        <v>0.28000000000000003</v>
      </c>
      <c r="K14" s="206">
        <v>79.67</v>
      </c>
      <c r="L14" s="206">
        <v>12.17</v>
      </c>
      <c r="M14" s="206">
        <v>0</v>
      </c>
      <c r="N14" s="206">
        <v>1.1499999999999999</v>
      </c>
      <c r="O14" s="206">
        <v>0.97</v>
      </c>
      <c r="P14" s="206">
        <v>2.11</v>
      </c>
      <c r="Q14" s="206">
        <v>1.07</v>
      </c>
      <c r="R14" s="206">
        <v>6.05</v>
      </c>
      <c r="S14" s="206">
        <v>3.48</v>
      </c>
      <c r="T14" s="206">
        <v>0.56000000000000005</v>
      </c>
      <c r="U14" s="206">
        <v>10.71</v>
      </c>
      <c r="V14" s="206">
        <v>4.6100000000000003</v>
      </c>
      <c r="W14" s="206">
        <v>0.54</v>
      </c>
      <c r="X14" s="206">
        <v>1.45</v>
      </c>
      <c r="Y14" s="206">
        <v>0</v>
      </c>
      <c r="Z14" s="206">
        <v>2.62</v>
      </c>
      <c r="AA14" s="206">
        <v>0.79</v>
      </c>
      <c r="AB14" s="206">
        <v>0</v>
      </c>
      <c r="AC14" s="206">
        <v>10.26</v>
      </c>
      <c r="AD14" s="206">
        <v>0</v>
      </c>
      <c r="AE14" s="206">
        <v>0</v>
      </c>
      <c r="AF14" s="206">
        <v>0</v>
      </c>
      <c r="AG14" s="206">
        <v>26.52</v>
      </c>
      <c r="AH14" s="206">
        <v>0</v>
      </c>
      <c r="AI14" s="206">
        <v>28.12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24.39</v>
      </c>
      <c r="J15" s="206">
        <v>0.28000000000000003</v>
      </c>
      <c r="K15" s="206">
        <v>79.67</v>
      </c>
      <c r="L15" s="206">
        <v>12.17</v>
      </c>
      <c r="M15" s="206">
        <v>0</v>
      </c>
      <c r="N15" s="206">
        <v>1.1499999999999999</v>
      </c>
      <c r="O15" s="206">
        <v>0.97</v>
      </c>
      <c r="P15" s="206">
        <v>6.07</v>
      </c>
      <c r="Q15" s="206">
        <v>1.07</v>
      </c>
      <c r="R15" s="206">
        <v>6.05</v>
      </c>
      <c r="S15" s="206">
        <v>3.48</v>
      </c>
      <c r="T15" s="206">
        <v>0.56000000000000005</v>
      </c>
      <c r="U15" s="206">
        <v>10.71</v>
      </c>
      <c r="V15" s="206">
        <v>4.6100000000000003</v>
      </c>
      <c r="W15" s="206">
        <v>0.64</v>
      </c>
      <c r="X15" s="206">
        <v>1.45</v>
      </c>
      <c r="Y15" s="206">
        <v>0</v>
      </c>
      <c r="Z15" s="206">
        <v>2.62</v>
      </c>
      <c r="AA15" s="206">
        <v>0.79</v>
      </c>
      <c r="AB15" s="206">
        <v>0</v>
      </c>
      <c r="AC15" s="206">
        <v>10.26</v>
      </c>
      <c r="AD15" s="206">
        <v>0</v>
      </c>
      <c r="AE15" s="206">
        <v>0</v>
      </c>
      <c r="AF15" s="206">
        <v>0</v>
      </c>
      <c r="AG15" s="206">
        <v>26.52</v>
      </c>
      <c r="AH15" s="206">
        <v>0</v>
      </c>
      <c r="AI15" s="206">
        <v>28.12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24.39</v>
      </c>
      <c r="J16" s="206">
        <v>0.28000000000000003</v>
      </c>
      <c r="K16" s="206">
        <v>79.67</v>
      </c>
      <c r="L16" s="206">
        <v>12.17</v>
      </c>
      <c r="M16" s="206">
        <v>0</v>
      </c>
      <c r="N16" s="206">
        <v>1.1499999999999999</v>
      </c>
      <c r="O16" s="206">
        <v>0.97</v>
      </c>
      <c r="P16" s="206">
        <v>6.79</v>
      </c>
      <c r="Q16" s="206">
        <v>1.07</v>
      </c>
      <c r="R16" s="206">
        <v>6.05</v>
      </c>
      <c r="S16" s="206">
        <v>3.48</v>
      </c>
      <c r="T16" s="206">
        <v>0.56000000000000005</v>
      </c>
      <c r="U16" s="206">
        <v>10.71</v>
      </c>
      <c r="V16" s="206">
        <v>4.6100000000000003</v>
      </c>
      <c r="W16" s="206">
        <v>0.64</v>
      </c>
      <c r="X16" s="206">
        <v>1.45</v>
      </c>
      <c r="Y16" s="206">
        <v>0</v>
      </c>
      <c r="Z16" s="206">
        <v>2.62</v>
      </c>
      <c r="AA16" s="206">
        <v>0.79</v>
      </c>
      <c r="AB16" s="206">
        <v>0</v>
      </c>
      <c r="AC16" s="206">
        <v>10.26</v>
      </c>
      <c r="AD16" s="206">
        <v>0</v>
      </c>
      <c r="AE16" s="206">
        <v>0</v>
      </c>
      <c r="AF16" s="206">
        <v>0</v>
      </c>
      <c r="AG16" s="206">
        <v>26.52</v>
      </c>
      <c r="AH16" s="206">
        <v>0</v>
      </c>
      <c r="AI16" s="206">
        <v>28.12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24.39</v>
      </c>
      <c r="J17" s="206">
        <v>0.28000000000000003</v>
      </c>
      <c r="K17" s="206">
        <v>79.67</v>
      </c>
      <c r="L17" s="206">
        <v>12.17</v>
      </c>
      <c r="M17" s="206">
        <v>0</v>
      </c>
      <c r="N17" s="206">
        <v>1.1499999999999999</v>
      </c>
      <c r="O17" s="206">
        <v>0.97</v>
      </c>
      <c r="P17" s="206">
        <v>6.79</v>
      </c>
      <c r="Q17" s="206">
        <v>1.07</v>
      </c>
      <c r="R17" s="206">
        <v>6.05</v>
      </c>
      <c r="S17" s="206">
        <v>3.46</v>
      </c>
      <c r="T17" s="206">
        <v>0.56000000000000005</v>
      </c>
      <c r="U17" s="206">
        <v>10.71</v>
      </c>
      <c r="V17" s="206">
        <v>4.6100000000000003</v>
      </c>
      <c r="W17" s="206">
        <v>0.64</v>
      </c>
      <c r="X17" s="206">
        <v>1.45</v>
      </c>
      <c r="Y17" s="206">
        <v>0</v>
      </c>
      <c r="Z17" s="206">
        <v>2.62</v>
      </c>
      <c r="AA17" s="206">
        <v>0.79</v>
      </c>
      <c r="AB17" s="206">
        <v>0</v>
      </c>
      <c r="AC17" s="206">
        <v>10.26</v>
      </c>
      <c r="AD17" s="206">
        <v>0</v>
      </c>
      <c r="AE17" s="206">
        <v>0</v>
      </c>
      <c r="AF17" s="206">
        <v>0</v>
      </c>
      <c r="AG17" s="206">
        <v>26.52</v>
      </c>
      <c r="AH17" s="206">
        <v>0</v>
      </c>
      <c r="AI17" s="206">
        <v>28.12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24.39</v>
      </c>
      <c r="J18" s="206">
        <v>0.28000000000000003</v>
      </c>
      <c r="K18" s="206">
        <v>79.67</v>
      </c>
      <c r="L18" s="206">
        <v>12.17</v>
      </c>
      <c r="M18" s="206">
        <v>0</v>
      </c>
      <c r="N18" s="206">
        <v>1.1499999999999999</v>
      </c>
      <c r="O18" s="206">
        <v>0.97</v>
      </c>
      <c r="P18" s="206">
        <v>7.52</v>
      </c>
      <c r="Q18" s="206">
        <v>1.07</v>
      </c>
      <c r="R18" s="206">
        <v>6.05</v>
      </c>
      <c r="S18" s="206">
        <v>3.46</v>
      </c>
      <c r="T18" s="206">
        <v>0.56000000000000005</v>
      </c>
      <c r="U18" s="206">
        <v>10.71</v>
      </c>
      <c r="V18" s="206">
        <v>4.6100000000000003</v>
      </c>
      <c r="W18" s="206">
        <v>0.64</v>
      </c>
      <c r="X18" s="206">
        <v>1.45</v>
      </c>
      <c r="Y18" s="206">
        <v>0</v>
      </c>
      <c r="Z18" s="206">
        <v>2.62</v>
      </c>
      <c r="AA18" s="206">
        <v>0.79</v>
      </c>
      <c r="AB18" s="206">
        <v>0</v>
      </c>
      <c r="AC18" s="206">
        <v>10.26</v>
      </c>
      <c r="AD18" s="206">
        <v>0</v>
      </c>
      <c r="AE18" s="206">
        <v>0</v>
      </c>
      <c r="AF18" s="206">
        <v>0</v>
      </c>
      <c r="AG18" s="206">
        <v>26.52</v>
      </c>
      <c r="AH18" s="206">
        <v>0</v>
      </c>
      <c r="AI18" s="206">
        <v>28.12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24.39</v>
      </c>
      <c r="J19" s="206">
        <v>0.28000000000000003</v>
      </c>
      <c r="K19" s="206">
        <v>79.67</v>
      </c>
      <c r="L19" s="206">
        <v>12.17</v>
      </c>
      <c r="M19" s="206">
        <v>0</v>
      </c>
      <c r="N19" s="206">
        <v>1.1499999999999999</v>
      </c>
      <c r="O19" s="206">
        <v>0.97</v>
      </c>
      <c r="P19" s="206">
        <v>7.52</v>
      </c>
      <c r="Q19" s="206">
        <v>1.07</v>
      </c>
      <c r="R19" s="206">
        <v>6.05</v>
      </c>
      <c r="S19" s="206">
        <v>3.46</v>
      </c>
      <c r="T19" s="206">
        <v>0.56000000000000005</v>
      </c>
      <c r="U19" s="206">
        <v>10.71</v>
      </c>
      <c r="V19" s="206">
        <v>4.6100000000000003</v>
      </c>
      <c r="W19" s="206">
        <v>0.64</v>
      </c>
      <c r="X19" s="206">
        <v>1.45</v>
      </c>
      <c r="Y19" s="206">
        <v>0</v>
      </c>
      <c r="Z19" s="206">
        <v>2.62</v>
      </c>
      <c r="AA19" s="206">
        <v>0.79</v>
      </c>
      <c r="AB19" s="206">
        <v>0</v>
      </c>
      <c r="AC19" s="206">
        <v>10.26</v>
      </c>
      <c r="AD19" s="206">
        <v>0</v>
      </c>
      <c r="AE19" s="206">
        <v>0</v>
      </c>
      <c r="AF19" s="206">
        <v>0</v>
      </c>
      <c r="AG19" s="206">
        <v>26.52</v>
      </c>
      <c r="AH19" s="206">
        <v>0</v>
      </c>
      <c r="AI19" s="206">
        <v>28.12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24.39</v>
      </c>
      <c r="J20" s="206">
        <v>0.28000000000000003</v>
      </c>
      <c r="K20" s="206">
        <v>70.86</v>
      </c>
      <c r="L20" s="206">
        <v>12.17</v>
      </c>
      <c r="M20" s="206">
        <v>0</v>
      </c>
      <c r="N20" s="206">
        <v>1.1499999999999999</v>
      </c>
      <c r="O20" s="206">
        <v>0.97</v>
      </c>
      <c r="P20" s="206">
        <v>7.52</v>
      </c>
      <c r="Q20" s="206">
        <v>1.07</v>
      </c>
      <c r="R20" s="206">
        <v>0</v>
      </c>
      <c r="S20" s="206">
        <v>0</v>
      </c>
      <c r="T20" s="206">
        <v>0.56000000000000005</v>
      </c>
      <c r="U20" s="206">
        <v>10.71</v>
      </c>
      <c r="V20" s="206">
        <v>1.4</v>
      </c>
      <c r="W20" s="206">
        <v>0.64</v>
      </c>
      <c r="X20" s="206">
        <v>1.45</v>
      </c>
      <c r="Y20" s="206">
        <v>0</v>
      </c>
      <c r="Z20" s="206">
        <v>2.62</v>
      </c>
      <c r="AA20" s="206">
        <v>0.79</v>
      </c>
      <c r="AB20" s="206">
        <v>0</v>
      </c>
      <c r="AC20" s="206">
        <v>10.26</v>
      </c>
      <c r="AD20" s="206">
        <v>0</v>
      </c>
      <c r="AE20" s="206">
        <v>0</v>
      </c>
      <c r="AF20" s="206">
        <v>0</v>
      </c>
      <c r="AG20" s="206">
        <v>26.52</v>
      </c>
      <c r="AH20" s="206">
        <v>0</v>
      </c>
      <c r="AI20" s="206">
        <v>28.12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24.39</v>
      </c>
      <c r="J21" s="206">
        <v>0.28000000000000003</v>
      </c>
      <c r="K21" s="206">
        <v>72.37</v>
      </c>
      <c r="L21" s="206">
        <v>12.17</v>
      </c>
      <c r="M21" s="206">
        <v>0</v>
      </c>
      <c r="N21" s="206">
        <v>1.1499999999999999</v>
      </c>
      <c r="O21" s="206">
        <v>0.97</v>
      </c>
      <c r="P21" s="206">
        <v>7.52</v>
      </c>
      <c r="Q21" s="206">
        <v>1.07</v>
      </c>
      <c r="R21" s="206">
        <v>0.4</v>
      </c>
      <c r="S21" s="206">
        <v>0</v>
      </c>
      <c r="T21" s="206">
        <v>0.56000000000000005</v>
      </c>
      <c r="U21" s="206">
        <v>10.71</v>
      </c>
      <c r="V21" s="206">
        <v>0.18</v>
      </c>
      <c r="W21" s="206">
        <v>0.64</v>
      </c>
      <c r="X21" s="206">
        <v>1.45</v>
      </c>
      <c r="Y21" s="206">
        <v>0</v>
      </c>
      <c r="Z21" s="206">
        <v>2.61</v>
      </c>
      <c r="AA21" s="206">
        <v>0.79</v>
      </c>
      <c r="AB21" s="206">
        <v>0</v>
      </c>
      <c r="AC21" s="206">
        <v>10.26</v>
      </c>
      <c r="AD21" s="206">
        <v>0</v>
      </c>
      <c r="AE21" s="206">
        <v>0</v>
      </c>
      <c r="AF21" s="206">
        <v>0</v>
      </c>
      <c r="AG21" s="206">
        <v>26.52</v>
      </c>
      <c r="AH21" s="206">
        <v>0</v>
      </c>
      <c r="AI21" s="206">
        <v>28.12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24.39</v>
      </c>
      <c r="J22" s="206">
        <v>0.28000000000000003</v>
      </c>
      <c r="K22" s="206">
        <v>72.37</v>
      </c>
      <c r="L22" s="206">
        <v>12.17</v>
      </c>
      <c r="M22" s="206">
        <v>0</v>
      </c>
      <c r="N22" s="206">
        <v>1.1499999999999999</v>
      </c>
      <c r="O22" s="206">
        <v>0.97</v>
      </c>
      <c r="P22" s="206">
        <v>7.52</v>
      </c>
      <c r="Q22" s="206">
        <v>1.07</v>
      </c>
      <c r="R22" s="206">
        <v>0.4</v>
      </c>
      <c r="S22" s="206">
        <v>0</v>
      </c>
      <c r="T22" s="206">
        <v>0.56000000000000005</v>
      </c>
      <c r="U22" s="206">
        <v>10.71</v>
      </c>
      <c r="V22" s="206">
        <v>0.18</v>
      </c>
      <c r="W22" s="206">
        <v>0.64</v>
      </c>
      <c r="X22" s="206">
        <v>1.45</v>
      </c>
      <c r="Y22" s="206">
        <v>0</v>
      </c>
      <c r="Z22" s="206">
        <v>2.61</v>
      </c>
      <c r="AA22" s="206">
        <v>0.79</v>
      </c>
      <c r="AB22" s="206">
        <v>0</v>
      </c>
      <c r="AC22" s="206">
        <v>10.26</v>
      </c>
      <c r="AD22" s="206">
        <v>0</v>
      </c>
      <c r="AE22" s="206">
        <v>0</v>
      </c>
      <c r="AF22" s="206">
        <v>0</v>
      </c>
      <c r="AG22" s="206">
        <v>26.52</v>
      </c>
      <c r="AH22" s="206">
        <v>0</v>
      </c>
      <c r="AI22" s="206">
        <v>28.12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24.39</v>
      </c>
      <c r="J23" s="206">
        <v>0.28000000000000003</v>
      </c>
      <c r="K23" s="206">
        <v>72.569999999999993</v>
      </c>
      <c r="L23" s="206">
        <v>12.17</v>
      </c>
      <c r="M23" s="206">
        <v>0</v>
      </c>
      <c r="N23" s="206">
        <v>1.1499999999999999</v>
      </c>
      <c r="O23" s="206">
        <v>0.97</v>
      </c>
      <c r="P23" s="206">
        <v>8.25</v>
      </c>
      <c r="Q23" s="206">
        <v>1.07</v>
      </c>
      <c r="R23" s="206">
        <v>0.41</v>
      </c>
      <c r="S23" s="206">
        <v>0</v>
      </c>
      <c r="T23" s="206">
        <v>0.56000000000000005</v>
      </c>
      <c r="U23" s="206">
        <v>10.71</v>
      </c>
      <c r="V23" s="206">
        <v>0.18</v>
      </c>
      <c r="W23" s="206">
        <v>0.64</v>
      </c>
      <c r="X23" s="206">
        <v>1.47</v>
      </c>
      <c r="Y23" s="206">
        <v>0</v>
      </c>
      <c r="Z23" s="206">
        <v>2.61</v>
      </c>
      <c r="AA23" s="206">
        <v>0.79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26.52</v>
      </c>
      <c r="AH23" s="206">
        <v>0</v>
      </c>
      <c r="AI23" s="206">
        <v>28.12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24.39</v>
      </c>
      <c r="J24" s="206">
        <v>0.28000000000000003</v>
      </c>
      <c r="K24" s="206">
        <v>72.569999999999993</v>
      </c>
      <c r="L24" s="206">
        <v>12.17</v>
      </c>
      <c r="M24" s="206">
        <v>0</v>
      </c>
      <c r="N24" s="206">
        <v>1.1499999999999999</v>
      </c>
      <c r="O24" s="206">
        <v>0.97</v>
      </c>
      <c r="P24" s="206">
        <v>8.25</v>
      </c>
      <c r="Q24" s="206">
        <v>1.07</v>
      </c>
      <c r="R24" s="206">
        <v>0.41</v>
      </c>
      <c r="S24" s="206">
        <v>0</v>
      </c>
      <c r="T24" s="206">
        <v>0.56000000000000005</v>
      </c>
      <c r="U24" s="206">
        <v>10.71</v>
      </c>
      <c r="V24" s="206">
        <v>0.18</v>
      </c>
      <c r="W24" s="206">
        <v>0.64</v>
      </c>
      <c r="X24" s="206">
        <v>1.45</v>
      </c>
      <c r="Y24" s="206">
        <v>0</v>
      </c>
      <c r="Z24" s="206">
        <v>2.61</v>
      </c>
      <c r="AA24" s="206">
        <v>0.79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26.52</v>
      </c>
      <c r="AH24" s="206">
        <v>0</v>
      </c>
      <c r="AI24" s="206">
        <v>28.12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24.39</v>
      </c>
      <c r="J25" s="206">
        <v>0.28000000000000003</v>
      </c>
      <c r="K25" s="206">
        <v>73.36</v>
      </c>
      <c r="L25" s="206">
        <v>12.17</v>
      </c>
      <c r="M25" s="206">
        <v>0</v>
      </c>
      <c r="N25" s="206">
        <v>1.1499999999999999</v>
      </c>
      <c r="O25" s="206">
        <v>0.97</v>
      </c>
      <c r="P25" s="206">
        <v>8.25</v>
      </c>
      <c r="Q25" s="206">
        <v>1.1299999999999999</v>
      </c>
      <c r="R25" s="206">
        <v>5.47</v>
      </c>
      <c r="S25" s="206">
        <v>0.26</v>
      </c>
      <c r="T25" s="206">
        <v>0.56000000000000005</v>
      </c>
      <c r="U25" s="206">
        <v>10.71</v>
      </c>
      <c r="V25" s="206">
        <v>0.18</v>
      </c>
      <c r="W25" s="206">
        <v>0.87</v>
      </c>
      <c r="X25" s="206">
        <v>1.46</v>
      </c>
      <c r="Y25" s="206">
        <v>0</v>
      </c>
      <c r="Z25" s="206">
        <v>2.61</v>
      </c>
      <c r="AA25" s="206">
        <v>0.79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26.52</v>
      </c>
      <c r="AH25" s="206">
        <v>0</v>
      </c>
      <c r="AI25" s="206">
        <v>28.12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24.39</v>
      </c>
      <c r="J26" s="206">
        <v>0.28000000000000003</v>
      </c>
      <c r="K26" s="206">
        <v>58.94</v>
      </c>
      <c r="L26" s="206">
        <v>12.17</v>
      </c>
      <c r="M26" s="206">
        <v>0</v>
      </c>
      <c r="N26" s="206">
        <v>1.1499999999999999</v>
      </c>
      <c r="O26" s="206">
        <v>0.97</v>
      </c>
      <c r="P26" s="206">
        <v>8.25</v>
      </c>
      <c r="Q26" s="206">
        <v>1.1299999999999999</v>
      </c>
      <c r="R26" s="206">
        <v>3.15</v>
      </c>
      <c r="S26" s="206">
        <v>0.26</v>
      </c>
      <c r="T26" s="206">
        <v>0.56000000000000005</v>
      </c>
      <c r="U26" s="206">
        <v>10.71</v>
      </c>
      <c r="V26" s="206">
        <v>0.18</v>
      </c>
      <c r="W26" s="206">
        <v>0.87</v>
      </c>
      <c r="X26" s="206">
        <v>1.46</v>
      </c>
      <c r="Y26" s="206">
        <v>0</v>
      </c>
      <c r="Z26" s="206">
        <v>2.61</v>
      </c>
      <c r="AA26" s="206">
        <v>0.79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26.52</v>
      </c>
      <c r="AH26" s="206">
        <v>0</v>
      </c>
      <c r="AI26" s="206">
        <v>28.12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24.39</v>
      </c>
      <c r="J27" s="206">
        <v>0.28000000000000003</v>
      </c>
      <c r="K27" s="206">
        <v>6.71</v>
      </c>
      <c r="L27" s="206">
        <v>0.85</v>
      </c>
      <c r="M27" s="206">
        <v>0</v>
      </c>
      <c r="N27" s="206">
        <v>1.1499999999999999</v>
      </c>
      <c r="O27" s="206">
        <v>0.97</v>
      </c>
      <c r="P27" s="206">
        <v>8.25</v>
      </c>
      <c r="Q27" s="206">
        <v>1.1299999999999999</v>
      </c>
      <c r="R27" s="206">
        <v>0.48</v>
      </c>
      <c r="S27" s="206">
        <v>0.26</v>
      </c>
      <c r="T27" s="206">
        <v>0.56000000000000005</v>
      </c>
      <c r="U27" s="206">
        <v>10.6</v>
      </c>
      <c r="V27" s="206">
        <v>0.18</v>
      </c>
      <c r="W27" s="206">
        <v>0.87</v>
      </c>
      <c r="X27" s="206">
        <v>1.46</v>
      </c>
      <c r="Y27" s="206">
        <v>0</v>
      </c>
      <c r="Z27" s="206">
        <v>2.61</v>
      </c>
      <c r="AA27" s="206">
        <v>0.79</v>
      </c>
      <c r="AB27" s="206">
        <v>0</v>
      </c>
      <c r="AC27" s="206">
        <v>10.26</v>
      </c>
      <c r="AD27" s="206">
        <v>0</v>
      </c>
      <c r="AE27" s="206">
        <v>0</v>
      </c>
      <c r="AF27" s="206">
        <v>0</v>
      </c>
      <c r="AG27" s="206">
        <v>26.52</v>
      </c>
      <c r="AH27" s="206">
        <v>0</v>
      </c>
      <c r="AI27" s="206">
        <v>28.12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24.39</v>
      </c>
      <c r="J28" s="206">
        <v>0.28000000000000003</v>
      </c>
      <c r="K28" s="206">
        <v>6.39</v>
      </c>
      <c r="L28" s="206">
        <v>0.85</v>
      </c>
      <c r="M28" s="206">
        <v>0</v>
      </c>
      <c r="N28" s="206">
        <v>1.1499999999999999</v>
      </c>
      <c r="O28" s="206">
        <v>0.97</v>
      </c>
      <c r="P28" s="206">
        <v>8.25</v>
      </c>
      <c r="Q28" s="206">
        <v>1.1299999999999999</v>
      </c>
      <c r="R28" s="206">
        <v>0.41</v>
      </c>
      <c r="S28" s="206">
        <v>0.26</v>
      </c>
      <c r="T28" s="206">
        <v>0.56000000000000005</v>
      </c>
      <c r="U28" s="206">
        <v>10.6</v>
      </c>
      <c r="V28" s="206">
        <v>0.18</v>
      </c>
      <c r="W28" s="206">
        <v>0.87</v>
      </c>
      <c r="X28" s="206">
        <v>1.46</v>
      </c>
      <c r="Y28" s="206">
        <v>0</v>
      </c>
      <c r="Z28" s="206">
        <v>2.61</v>
      </c>
      <c r="AA28" s="206">
        <v>0.79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26.52</v>
      </c>
      <c r="AH28" s="206">
        <v>0</v>
      </c>
      <c r="AI28" s="206">
        <v>28.12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24.39</v>
      </c>
      <c r="J29" s="206">
        <v>0.28000000000000003</v>
      </c>
      <c r="K29" s="206">
        <v>6.39</v>
      </c>
      <c r="L29" s="206">
        <v>0.85</v>
      </c>
      <c r="M29" s="206">
        <v>0</v>
      </c>
      <c r="N29" s="206">
        <v>1.1499999999999999</v>
      </c>
      <c r="O29" s="206">
        <v>0.97</v>
      </c>
      <c r="P29" s="206">
        <v>8.25</v>
      </c>
      <c r="Q29" s="206">
        <v>1.1299999999999999</v>
      </c>
      <c r="R29" s="206">
        <v>0.41</v>
      </c>
      <c r="S29" s="206">
        <v>1.08</v>
      </c>
      <c r="T29" s="206">
        <v>0.56000000000000005</v>
      </c>
      <c r="U29" s="206">
        <v>10.6</v>
      </c>
      <c r="V29" s="206">
        <v>0.18</v>
      </c>
      <c r="W29" s="206">
        <v>0.34</v>
      </c>
      <c r="X29" s="206">
        <v>1.46</v>
      </c>
      <c r="Y29" s="206">
        <v>0</v>
      </c>
      <c r="Z29" s="206">
        <v>2.61</v>
      </c>
      <c r="AA29" s="206">
        <v>0.79</v>
      </c>
      <c r="AB29" s="206">
        <v>0</v>
      </c>
      <c r="AC29" s="206">
        <v>10.26</v>
      </c>
      <c r="AD29" s="206">
        <v>0</v>
      </c>
      <c r="AE29" s="206">
        <v>0</v>
      </c>
      <c r="AF29" s="206">
        <v>0</v>
      </c>
      <c r="AG29" s="206">
        <v>26.52</v>
      </c>
      <c r="AH29" s="206">
        <v>0</v>
      </c>
      <c r="AI29" s="206">
        <v>28.12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24.39</v>
      </c>
      <c r="J30" s="206">
        <v>0.28000000000000003</v>
      </c>
      <c r="K30" s="206">
        <v>6.39</v>
      </c>
      <c r="L30" s="206">
        <v>0.85</v>
      </c>
      <c r="M30" s="206">
        <v>0</v>
      </c>
      <c r="N30" s="206">
        <v>1.1499999999999999</v>
      </c>
      <c r="O30" s="206">
        <v>0.97</v>
      </c>
      <c r="P30" s="206">
        <v>8.25</v>
      </c>
      <c r="Q30" s="206">
        <v>1.1299999999999999</v>
      </c>
      <c r="R30" s="206">
        <v>0.41</v>
      </c>
      <c r="S30" s="206">
        <v>0.26</v>
      </c>
      <c r="T30" s="206">
        <v>0.56000000000000005</v>
      </c>
      <c r="U30" s="206">
        <v>10.6</v>
      </c>
      <c r="V30" s="206">
        <v>0.18</v>
      </c>
      <c r="W30" s="206">
        <v>0.34</v>
      </c>
      <c r="X30" s="206">
        <v>1.46</v>
      </c>
      <c r="Y30" s="206">
        <v>0</v>
      </c>
      <c r="Z30" s="206">
        <v>2.61</v>
      </c>
      <c r="AA30" s="206">
        <v>0.79</v>
      </c>
      <c r="AB30" s="206">
        <v>0</v>
      </c>
      <c r="AC30" s="206">
        <v>10.26</v>
      </c>
      <c r="AD30" s="206">
        <v>0</v>
      </c>
      <c r="AE30" s="206">
        <v>0</v>
      </c>
      <c r="AF30" s="206">
        <v>0</v>
      </c>
      <c r="AG30" s="206">
        <v>26.52</v>
      </c>
      <c r="AH30" s="206">
        <v>0</v>
      </c>
      <c r="AI30" s="206">
        <v>28.12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24.39</v>
      </c>
      <c r="J31" s="206">
        <v>0.28000000000000003</v>
      </c>
      <c r="K31" s="206">
        <v>6.39</v>
      </c>
      <c r="L31" s="206">
        <v>0.85</v>
      </c>
      <c r="M31" s="206">
        <v>0</v>
      </c>
      <c r="N31" s="206">
        <v>1.1499999999999999</v>
      </c>
      <c r="O31" s="206">
        <v>0.97</v>
      </c>
      <c r="P31" s="206">
        <v>8.25</v>
      </c>
      <c r="Q31" s="206">
        <v>1.1299999999999999</v>
      </c>
      <c r="R31" s="206">
        <v>0.41</v>
      </c>
      <c r="S31" s="206">
        <v>0.26</v>
      </c>
      <c r="T31" s="206">
        <v>0.56000000000000005</v>
      </c>
      <c r="U31" s="206">
        <v>10.49</v>
      </c>
      <c r="V31" s="206">
        <v>0.18</v>
      </c>
      <c r="W31" s="206">
        <v>0.34</v>
      </c>
      <c r="X31" s="206">
        <v>1.46</v>
      </c>
      <c r="Y31" s="206">
        <v>0</v>
      </c>
      <c r="Z31" s="206">
        <v>2.61</v>
      </c>
      <c r="AA31" s="206">
        <v>0.79</v>
      </c>
      <c r="AB31" s="206">
        <v>0</v>
      </c>
      <c r="AC31" s="206">
        <v>10.26</v>
      </c>
      <c r="AD31" s="206">
        <v>0</v>
      </c>
      <c r="AE31" s="206">
        <v>0</v>
      </c>
      <c r="AF31" s="206">
        <v>0</v>
      </c>
      <c r="AG31" s="206">
        <v>26.52</v>
      </c>
      <c r="AH31" s="206">
        <v>0</v>
      </c>
      <c r="AI31" s="206">
        <v>28.12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24.39</v>
      </c>
      <c r="J32" s="206">
        <v>0.28000000000000003</v>
      </c>
      <c r="K32" s="206">
        <v>6.39</v>
      </c>
      <c r="L32" s="206">
        <v>0.85</v>
      </c>
      <c r="M32" s="206">
        <v>0</v>
      </c>
      <c r="N32" s="206">
        <v>1.1499999999999999</v>
      </c>
      <c r="O32" s="206">
        <v>0.97</v>
      </c>
      <c r="P32" s="206">
        <v>8.25</v>
      </c>
      <c r="Q32" s="206">
        <v>1.1299999999999999</v>
      </c>
      <c r="R32" s="206">
        <v>0.41</v>
      </c>
      <c r="S32" s="206">
        <v>0.26</v>
      </c>
      <c r="T32" s="206">
        <v>0.56000000000000005</v>
      </c>
      <c r="U32" s="206">
        <v>10.49</v>
      </c>
      <c r="V32" s="206">
        <v>0.18</v>
      </c>
      <c r="W32" s="206">
        <v>0.34</v>
      </c>
      <c r="X32" s="206">
        <v>1.46</v>
      </c>
      <c r="Y32" s="206">
        <v>0</v>
      </c>
      <c r="Z32" s="206">
        <v>2.61</v>
      </c>
      <c r="AA32" s="206">
        <v>0.79</v>
      </c>
      <c r="AB32" s="206">
        <v>0</v>
      </c>
      <c r="AC32" s="206">
        <v>10.26</v>
      </c>
      <c r="AD32" s="206">
        <v>0</v>
      </c>
      <c r="AE32" s="206">
        <v>0</v>
      </c>
      <c r="AF32" s="206">
        <v>0</v>
      </c>
      <c r="AG32" s="206">
        <v>26.52</v>
      </c>
      <c r="AH32" s="206">
        <v>0</v>
      </c>
      <c r="AI32" s="206">
        <v>28.12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24.39</v>
      </c>
      <c r="J33" s="206">
        <v>0.28000000000000003</v>
      </c>
      <c r="K33" s="206">
        <v>6.39</v>
      </c>
      <c r="L33" s="206">
        <v>0.85</v>
      </c>
      <c r="M33" s="206">
        <v>0</v>
      </c>
      <c r="N33" s="206">
        <v>1.1499999999999999</v>
      </c>
      <c r="O33" s="206">
        <v>0.97</v>
      </c>
      <c r="P33" s="206">
        <v>8.25</v>
      </c>
      <c r="Q33" s="206">
        <v>1.1299999999999999</v>
      </c>
      <c r="R33" s="206">
        <v>0.41</v>
      </c>
      <c r="S33" s="206">
        <v>0.26</v>
      </c>
      <c r="T33" s="206">
        <v>0.56000000000000005</v>
      </c>
      <c r="U33" s="206">
        <v>10.49</v>
      </c>
      <c r="V33" s="206">
        <v>0.18</v>
      </c>
      <c r="W33" s="206">
        <v>0.34</v>
      </c>
      <c r="X33" s="206">
        <v>1.46</v>
      </c>
      <c r="Y33" s="206">
        <v>0</v>
      </c>
      <c r="Z33" s="206">
        <v>2.61</v>
      </c>
      <c r="AA33" s="206">
        <v>0.79</v>
      </c>
      <c r="AB33" s="206">
        <v>0</v>
      </c>
      <c r="AC33" s="206">
        <v>10.26</v>
      </c>
      <c r="AD33" s="206">
        <v>0</v>
      </c>
      <c r="AE33" s="206">
        <v>0</v>
      </c>
      <c r="AF33" s="206">
        <v>0</v>
      </c>
      <c r="AG33" s="206">
        <v>26.52</v>
      </c>
      <c r="AH33" s="206">
        <v>0</v>
      </c>
      <c r="AI33" s="206">
        <v>28.12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24.39</v>
      </c>
      <c r="J34" s="206">
        <v>0.28000000000000003</v>
      </c>
      <c r="K34" s="206">
        <v>6.39</v>
      </c>
      <c r="L34" s="206">
        <v>0.85</v>
      </c>
      <c r="M34" s="206">
        <v>0</v>
      </c>
      <c r="N34" s="206">
        <v>1.1499999999999999</v>
      </c>
      <c r="O34" s="206">
        <v>0.97</v>
      </c>
      <c r="P34" s="206">
        <v>8.25</v>
      </c>
      <c r="Q34" s="206">
        <v>1.1299999999999999</v>
      </c>
      <c r="R34" s="206">
        <v>0.41</v>
      </c>
      <c r="S34" s="206">
        <v>0.26</v>
      </c>
      <c r="T34" s="206">
        <v>0.56000000000000005</v>
      </c>
      <c r="U34" s="206">
        <v>10.49</v>
      </c>
      <c r="V34" s="206">
        <v>0.18</v>
      </c>
      <c r="W34" s="206">
        <v>0.34</v>
      </c>
      <c r="X34" s="206">
        <v>1.46</v>
      </c>
      <c r="Y34" s="206">
        <v>0</v>
      </c>
      <c r="Z34" s="206">
        <v>2.61</v>
      </c>
      <c r="AA34" s="206">
        <v>0.79</v>
      </c>
      <c r="AB34" s="206">
        <v>0</v>
      </c>
      <c r="AC34" s="206">
        <v>10.26</v>
      </c>
      <c r="AD34" s="206">
        <v>0</v>
      </c>
      <c r="AE34" s="206">
        <v>0</v>
      </c>
      <c r="AF34" s="206">
        <v>0</v>
      </c>
      <c r="AG34" s="206">
        <v>26.52</v>
      </c>
      <c r="AH34" s="206">
        <v>0</v>
      </c>
      <c r="AI34" s="206">
        <v>28.12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24.11</v>
      </c>
      <c r="J35" s="206">
        <v>0.28000000000000003</v>
      </c>
      <c r="K35" s="206">
        <v>6.39</v>
      </c>
      <c r="L35" s="206">
        <v>0.85</v>
      </c>
      <c r="M35" s="206">
        <v>0</v>
      </c>
      <c r="N35" s="206">
        <v>1.1499999999999999</v>
      </c>
      <c r="O35" s="206">
        <v>0.97</v>
      </c>
      <c r="P35" s="206">
        <v>8.25</v>
      </c>
      <c r="Q35" s="206">
        <v>1.1299999999999999</v>
      </c>
      <c r="R35" s="206">
        <v>0.41</v>
      </c>
      <c r="S35" s="206">
        <v>0.26</v>
      </c>
      <c r="T35" s="206">
        <v>0.56000000000000005</v>
      </c>
      <c r="U35" s="206">
        <v>10.49</v>
      </c>
      <c r="V35" s="206">
        <v>0.18</v>
      </c>
      <c r="W35" s="206">
        <v>0.34</v>
      </c>
      <c r="X35" s="206">
        <v>1.46</v>
      </c>
      <c r="Y35" s="206">
        <v>0</v>
      </c>
      <c r="Z35" s="206">
        <v>2.61</v>
      </c>
      <c r="AA35" s="206">
        <v>0.79</v>
      </c>
      <c r="AB35" s="206">
        <v>0</v>
      </c>
      <c r="AC35" s="206">
        <v>10.26</v>
      </c>
      <c r="AD35" s="206">
        <v>0</v>
      </c>
      <c r="AE35" s="206">
        <v>0</v>
      </c>
      <c r="AF35" s="206">
        <v>0</v>
      </c>
      <c r="AG35" s="206">
        <v>26.52</v>
      </c>
      <c r="AH35" s="206">
        <v>0</v>
      </c>
      <c r="AI35" s="206">
        <v>28.12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24.11</v>
      </c>
      <c r="J36" s="206">
        <v>0.28000000000000003</v>
      </c>
      <c r="K36" s="206">
        <v>6.39</v>
      </c>
      <c r="L36" s="206">
        <v>0.85</v>
      </c>
      <c r="M36" s="206">
        <v>0</v>
      </c>
      <c r="N36" s="206">
        <v>1.1499999999999999</v>
      </c>
      <c r="O36" s="206">
        <v>0.97</v>
      </c>
      <c r="P36" s="206">
        <v>8.25</v>
      </c>
      <c r="Q36" s="206">
        <v>1.1299999999999999</v>
      </c>
      <c r="R36" s="206">
        <v>0.41</v>
      </c>
      <c r="S36" s="206">
        <v>0.26</v>
      </c>
      <c r="T36" s="206">
        <v>0.56000000000000005</v>
      </c>
      <c r="U36" s="206">
        <v>10.49</v>
      </c>
      <c r="V36" s="206">
        <v>0.18</v>
      </c>
      <c r="W36" s="206">
        <v>0.34</v>
      </c>
      <c r="X36" s="206">
        <v>1.46</v>
      </c>
      <c r="Y36" s="206">
        <v>0</v>
      </c>
      <c r="Z36" s="206">
        <v>2.61</v>
      </c>
      <c r="AA36" s="206">
        <v>0.79</v>
      </c>
      <c r="AB36" s="206">
        <v>0</v>
      </c>
      <c r="AC36" s="206">
        <v>10.26</v>
      </c>
      <c r="AD36" s="206">
        <v>0</v>
      </c>
      <c r="AE36" s="206">
        <v>0</v>
      </c>
      <c r="AF36" s="206">
        <v>0</v>
      </c>
      <c r="AG36" s="206">
        <v>26.52</v>
      </c>
      <c r="AH36" s="206">
        <v>0</v>
      </c>
      <c r="AI36" s="206">
        <v>28.12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24.11</v>
      </c>
      <c r="J37" s="206">
        <v>0.28000000000000003</v>
      </c>
      <c r="K37" s="206">
        <v>6.39</v>
      </c>
      <c r="L37" s="206">
        <v>0.85</v>
      </c>
      <c r="M37" s="206">
        <v>0</v>
      </c>
      <c r="N37" s="206">
        <v>1.1499999999999999</v>
      </c>
      <c r="O37" s="206">
        <v>0.97</v>
      </c>
      <c r="P37" s="206">
        <v>8.25</v>
      </c>
      <c r="Q37" s="206">
        <v>1.1299999999999999</v>
      </c>
      <c r="R37" s="206">
        <v>0.41</v>
      </c>
      <c r="S37" s="206">
        <v>0.26</v>
      </c>
      <c r="T37" s="206">
        <v>0.56000000000000005</v>
      </c>
      <c r="U37" s="206">
        <v>10.49</v>
      </c>
      <c r="V37" s="206">
        <v>0.18</v>
      </c>
      <c r="W37" s="206">
        <v>0.34</v>
      </c>
      <c r="X37" s="206">
        <v>1.46</v>
      </c>
      <c r="Y37" s="206">
        <v>0</v>
      </c>
      <c r="Z37" s="206">
        <v>2.61</v>
      </c>
      <c r="AA37" s="206">
        <v>0.79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26.52</v>
      </c>
      <c r="AH37" s="206">
        <v>0</v>
      </c>
      <c r="AI37" s="206">
        <v>28.12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24.11</v>
      </c>
      <c r="J38" s="206">
        <v>0.28000000000000003</v>
      </c>
      <c r="K38" s="206">
        <v>6.39</v>
      </c>
      <c r="L38" s="206">
        <v>0.85</v>
      </c>
      <c r="M38" s="206">
        <v>0</v>
      </c>
      <c r="N38" s="206">
        <v>1.1499999999999999</v>
      </c>
      <c r="O38" s="206">
        <v>0.97</v>
      </c>
      <c r="P38" s="206">
        <v>8.25</v>
      </c>
      <c r="Q38" s="206">
        <v>1.1299999999999999</v>
      </c>
      <c r="R38" s="206">
        <v>0.41</v>
      </c>
      <c r="S38" s="206">
        <v>0.26</v>
      </c>
      <c r="T38" s="206">
        <v>0.56000000000000005</v>
      </c>
      <c r="U38" s="206">
        <v>10.49</v>
      </c>
      <c r="V38" s="206">
        <v>0.18</v>
      </c>
      <c r="W38" s="206">
        <v>0.34</v>
      </c>
      <c r="X38" s="206">
        <v>1.46</v>
      </c>
      <c r="Y38" s="206">
        <v>0</v>
      </c>
      <c r="Z38" s="206">
        <v>2.61</v>
      </c>
      <c r="AA38" s="206">
        <v>0.79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26.52</v>
      </c>
      <c r="AH38" s="206">
        <v>0</v>
      </c>
      <c r="AI38" s="206">
        <v>28.12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24.11</v>
      </c>
      <c r="J39" s="206">
        <v>0.28000000000000003</v>
      </c>
      <c r="K39" s="206">
        <v>6.39</v>
      </c>
      <c r="L39" s="206">
        <v>0.85</v>
      </c>
      <c r="M39" s="206">
        <v>0</v>
      </c>
      <c r="N39" s="206">
        <v>1.1499999999999999</v>
      </c>
      <c r="O39" s="206">
        <v>0.97</v>
      </c>
      <c r="P39" s="206">
        <v>8.25</v>
      </c>
      <c r="Q39" s="206">
        <v>1.1299999999999999</v>
      </c>
      <c r="R39" s="206">
        <v>0.41</v>
      </c>
      <c r="S39" s="206">
        <v>0.26</v>
      </c>
      <c r="T39" s="206">
        <v>0.56000000000000005</v>
      </c>
      <c r="U39" s="206">
        <v>10.49</v>
      </c>
      <c r="V39" s="206">
        <v>0.18</v>
      </c>
      <c r="W39" s="206">
        <v>0.34</v>
      </c>
      <c r="X39" s="206">
        <v>1.46</v>
      </c>
      <c r="Y39" s="206">
        <v>0</v>
      </c>
      <c r="Z39" s="206">
        <v>2.61</v>
      </c>
      <c r="AA39" s="206">
        <v>0.79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26.52</v>
      </c>
      <c r="AH39" s="206">
        <v>0</v>
      </c>
      <c r="AI39" s="206">
        <v>28.12</v>
      </c>
      <c r="AJ39" s="206">
        <v>0</v>
      </c>
      <c r="AK39" s="206">
        <v>-27.4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24.11</v>
      </c>
      <c r="J40" s="206">
        <v>0.28000000000000003</v>
      </c>
      <c r="K40" s="206">
        <v>6.39</v>
      </c>
      <c r="L40" s="206">
        <v>0.85</v>
      </c>
      <c r="M40" s="206">
        <v>0</v>
      </c>
      <c r="N40" s="206">
        <v>1.1499999999999999</v>
      </c>
      <c r="O40" s="206">
        <v>0.97</v>
      </c>
      <c r="P40" s="206">
        <v>8.25</v>
      </c>
      <c r="Q40" s="206">
        <v>1.1299999999999999</v>
      </c>
      <c r="R40" s="206">
        <v>0.41</v>
      </c>
      <c r="S40" s="206">
        <v>0.26</v>
      </c>
      <c r="T40" s="206">
        <v>0.56000000000000005</v>
      </c>
      <c r="U40" s="206">
        <v>10.49</v>
      </c>
      <c r="V40" s="206">
        <v>0.18</v>
      </c>
      <c r="W40" s="206">
        <v>0.34</v>
      </c>
      <c r="X40" s="206">
        <v>1.46</v>
      </c>
      <c r="Y40" s="206">
        <v>0</v>
      </c>
      <c r="Z40" s="206">
        <v>2.61</v>
      </c>
      <c r="AA40" s="206">
        <v>0.79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26.52</v>
      </c>
      <c r="AH40" s="206">
        <v>0</v>
      </c>
      <c r="AI40" s="206">
        <v>28.12</v>
      </c>
      <c r="AJ40" s="206">
        <v>0</v>
      </c>
      <c r="AK40" s="206">
        <v>-27.4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24.11</v>
      </c>
      <c r="J41" s="206">
        <v>0.28000000000000003</v>
      </c>
      <c r="K41" s="206">
        <v>6.39</v>
      </c>
      <c r="L41" s="206">
        <v>0.85</v>
      </c>
      <c r="M41" s="206">
        <v>0</v>
      </c>
      <c r="N41" s="206">
        <v>1.1499999999999999</v>
      </c>
      <c r="O41" s="206">
        <v>0.97</v>
      </c>
      <c r="P41" s="206">
        <v>8.25</v>
      </c>
      <c r="Q41" s="206">
        <v>1.1299999999999999</v>
      </c>
      <c r="R41" s="206">
        <v>0.41</v>
      </c>
      <c r="S41" s="206">
        <v>0.26</v>
      </c>
      <c r="T41" s="206">
        <v>0.56000000000000005</v>
      </c>
      <c r="U41" s="206">
        <v>10.49</v>
      </c>
      <c r="V41" s="206">
        <v>0.18</v>
      </c>
      <c r="W41" s="206">
        <v>0.34</v>
      </c>
      <c r="X41" s="206">
        <v>1.46</v>
      </c>
      <c r="Y41" s="206">
        <v>0</v>
      </c>
      <c r="Z41" s="206">
        <v>2.61</v>
      </c>
      <c r="AA41" s="206">
        <v>0.79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26.52</v>
      </c>
      <c r="AH41" s="206">
        <v>0</v>
      </c>
      <c r="AI41" s="206">
        <v>28.12</v>
      </c>
      <c r="AJ41" s="206">
        <v>0</v>
      </c>
      <c r="AK41" s="206">
        <v>-27.4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24.11</v>
      </c>
      <c r="J42" s="206">
        <v>0.28000000000000003</v>
      </c>
      <c r="K42" s="206">
        <v>6.39</v>
      </c>
      <c r="L42" s="206">
        <v>0.85</v>
      </c>
      <c r="M42" s="206">
        <v>0</v>
      </c>
      <c r="N42" s="206">
        <v>1.1499999999999999</v>
      </c>
      <c r="O42" s="206">
        <v>0.97</v>
      </c>
      <c r="P42" s="206">
        <v>8.25</v>
      </c>
      <c r="Q42" s="206">
        <v>1.1299999999999999</v>
      </c>
      <c r="R42" s="206">
        <v>0.41</v>
      </c>
      <c r="S42" s="206">
        <v>0.26</v>
      </c>
      <c r="T42" s="206">
        <v>0.56000000000000005</v>
      </c>
      <c r="U42" s="206">
        <v>10.49</v>
      </c>
      <c r="V42" s="206">
        <v>0.18</v>
      </c>
      <c r="W42" s="206">
        <v>0.34</v>
      </c>
      <c r="X42" s="206">
        <v>1.46</v>
      </c>
      <c r="Y42" s="206">
        <v>0</v>
      </c>
      <c r="Z42" s="206">
        <v>2.61</v>
      </c>
      <c r="AA42" s="206">
        <v>0.79</v>
      </c>
      <c r="AB42" s="206">
        <v>0</v>
      </c>
      <c r="AC42" s="206">
        <v>0.48</v>
      </c>
      <c r="AD42" s="206">
        <v>0</v>
      </c>
      <c r="AE42" s="206">
        <v>0</v>
      </c>
      <c r="AF42" s="206">
        <v>0</v>
      </c>
      <c r="AG42" s="206">
        <v>26.52</v>
      </c>
      <c r="AH42" s="206">
        <v>0</v>
      </c>
      <c r="AI42" s="206">
        <v>28.12</v>
      </c>
      <c r="AJ42" s="206">
        <v>0</v>
      </c>
      <c r="AK42" s="206">
        <v>-27.4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24.11</v>
      </c>
      <c r="J43" s="206">
        <v>0.28000000000000003</v>
      </c>
      <c r="K43" s="206">
        <v>6.39</v>
      </c>
      <c r="L43" s="206">
        <v>0.85</v>
      </c>
      <c r="M43" s="206">
        <v>0</v>
      </c>
      <c r="N43" s="206">
        <v>1.1499999999999999</v>
      </c>
      <c r="O43" s="206">
        <v>0.97</v>
      </c>
      <c r="P43" s="206">
        <v>8.25</v>
      </c>
      <c r="Q43" s="206">
        <v>1.1299999999999999</v>
      </c>
      <c r="R43" s="206">
        <v>0.41</v>
      </c>
      <c r="S43" s="206">
        <v>0.26</v>
      </c>
      <c r="T43" s="206">
        <v>0.56000000000000005</v>
      </c>
      <c r="U43" s="206">
        <v>10.49</v>
      </c>
      <c r="V43" s="206">
        <v>0.18</v>
      </c>
      <c r="W43" s="206">
        <v>0.34</v>
      </c>
      <c r="X43" s="206">
        <v>1.46</v>
      </c>
      <c r="Y43" s="206">
        <v>0</v>
      </c>
      <c r="Z43" s="206">
        <v>2.61</v>
      </c>
      <c r="AA43" s="206">
        <v>0.79</v>
      </c>
      <c r="AB43" s="206">
        <v>0</v>
      </c>
      <c r="AC43" s="206">
        <v>0.48</v>
      </c>
      <c r="AD43" s="206">
        <v>0</v>
      </c>
      <c r="AE43" s="206">
        <v>0</v>
      </c>
      <c r="AF43" s="206">
        <v>0</v>
      </c>
      <c r="AG43" s="206">
        <v>26.52</v>
      </c>
      <c r="AH43" s="206">
        <v>0</v>
      </c>
      <c r="AI43" s="206">
        <v>28.12</v>
      </c>
      <c r="AJ43" s="206">
        <v>0</v>
      </c>
      <c r="AK43" s="206">
        <v>-27.4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24.11</v>
      </c>
      <c r="J44" s="206">
        <v>0.28000000000000003</v>
      </c>
      <c r="K44" s="206">
        <v>6.39</v>
      </c>
      <c r="L44" s="206">
        <v>0.85</v>
      </c>
      <c r="M44" s="206">
        <v>0</v>
      </c>
      <c r="N44" s="206">
        <v>1.1499999999999999</v>
      </c>
      <c r="O44" s="206">
        <v>0.97</v>
      </c>
      <c r="P44" s="206">
        <v>8.25</v>
      </c>
      <c r="Q44" s="206">
        <v>1.1299999999999999</v>
      </c>
      <c r="R44" s="206">
        <v>0.41</v>
      </c>
      <c r="S44" s="206">
        <v>0.26</v>
      </c>
      <c r="T44" s="206">
        <v>0.56000000000000005</v>
      </c>
      <c r="U44" s="206">
        <v>10.49</v>
      </c>
      <c r="V44" s="206">
        <v>0.18</v>
      </c>
      <c r="W44" s="206">
        <v>0.34</v>
      </c>
      <c r="X44" s="206">
        <v>1.46</v>
      </c>
      <c r="Y44" s="206">
        <v>0</v>
      </c>
      <c r="Z44" s="206">
        <v>2.61</v>
      </c>
      <c r="AA44" s="206">
        <v>0.79</v>
      </c>
      <c r="AB44" s="206">
        <v>0</v>
      </c>
      <c r="AC44" s="206">
        <v>0.48</v>
      </c>
      <c r="AD44" s="206">
        <v>0</v>
      </c>
      <c r="AE44" s="206">
        <v>0</v>
      </c>
      <c r="AF44" s="206">
        <v>0</v>
      </c>
      <c r="AG44" s="206">
        <v>26.52</v>
      </c>
      <c r="AH44" s="206">
        <v>0</v>
      </c>
      <c r="AI44" s="206">
        <v>28.12</v>
      </c>
      <c r="AJ44" s="206">
        <v>0</v>
      </c>
      <c r="AK44" s="206">
        <v>-27.4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24.11</v>
      </c>
      <c r="J45" s="206">
        <v>0.28000000000000003</v>
      </c>
      <c r="K45" s="206">
        <v>6.39</v>
      </c>
      <c r="L45" s="206">
        <v>0.85</v>
      </c>
      <c r="M45" s="206">
        <v>0</v>
      </c>
      <c r="N45" s="206">
        <v>1.1499999999999999</v>
      </c>
      <c r="O45" s="206">
        <v>0.97</v>
      </c>
      <c r="P45" s="206">
        <v>8.7799999999999994</v>
      </c>
      <c r="Q45" s="206">
        <v>1.1299999999999999</v>
      </c>
      <c r="R45" s="206">
        <v>0.41</v>
      </c>
      <c r="S45" s="206">
        <v>0.26</v>
      </c>
      <c r="T45" s="206">
        <v>0.56000000000000005</v>
      </c>
      <c r="U45" s="206">
        <v>10.49</v>
      </c>
      <c r="V45" s="206">
        <v>0.18</v>
      </c>
      <c r="W45" s="206">
        <v>0.34</v>
      </c>
      <c r="X45" s="206">
        <v>1.46</v>
      </c>
      <c r="Y45" s="206">
        <v>0</v>
      </c>
      <c r="Z45" s="206">
        <v>2.61</v>
      </c>
      <c r="AA45" s="206">
        <v>0.79</v>
      </c>
      <c r="AB45" s="206">
        <v>0</v>
      </c>
      <c r="AC45" s="206">
        <v>0.48</v>
      </c>
      <c r="AD45" s="206">
        <v>0</v>
      </c>
      <c r="AE45" s="206">
        <v>0</v>
      </c>
      <c r="AF45" s="206">
        <v>0</v>
      </c>
      <c r="AG45" s="206">
        <v>26.52</v>
      </c>
      <c r="AH45" s="206">
        <v>0</v>
      </c>
      <c r="AI45" s="206">
        <v>28.12</v>
      </c>
      <c r="AJ45" s="206">
        <v>0</v>
      </c>
      <c r="AK45" s="206">
        <v>-27.4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24.11</v>
      </c>
      <c r="J46" s="206">
        <v>0.28000000000000003</v>
      </c>
      <c r="K46" s="206">
        <v>6.39</v>
      </c>
      <c r="L46" s="206">
        <v>0.85</v>
      </c>
      <c r="M46" s="206">
        <v>0</v>
      </c>
      <c r="N46" s="206">
        <v>1.1499999999999999</v>
      </c>
      <c r="O46" s="206">
        <v>0.97</v>
      </c>
      <c r="P46" s="206">
        <v>8.7799999999999994</v>
      </c>
      <c r="Q46" s="206">
        <v>1.1299999999999999</v>
      </c>
      <c r="R46" s="206">
        <v>0.41</v>
      </c>
      <c r="S46" s="206">
        <v>0.26</v>
      </c>
      <c r="T46" s="206">
        <v>0.56000000000000005</v>
      </c>
      <c r="U46" s="206">
        <v>10.49</v>
      </c>
      <c r="V46" s="206">
        <v>0.18</v>
      </c>
      <c r="W46" s="206">
        <v>0.34</v>
      </c>
      <c r="X46" s="206">
        <v>1.46</v>
      </c>
      <c r="Y46" s="206">
        <v>0</v>
      </c>
      <c r="Z46" s="206">
        <v>2.61</v>
      </c>
      <c r="AA46" s="206">
        <v>0.79</v>
      </c>
      <c r="AB46" s="206">
        <v>0</v>
      </c>
      <c r="AC46" s="206">
        <v>0.48</v>
      </c>
      <c r="AD46" s="206">
        <v>0</v>
      </c>
      <c r="AE46" s="206">
        <v>0</v>
      </c>
      <c r="AF46" s="206">
        <v>0</v>
      </c>
      <c r="AG46" s="206">
        <v>26.52</v>
      </c>
      <c r="AH46" s="206">
        <v>0</v>
      </c>
      <c r="AI46" s="206">
        <v>28.12</v>
      </c>
      <c r="AJ46" s="206">
        <v>0</v>
      </c>
      <c r="AK46" s="206">
        <v>-27.4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24.11</v>
      </c>
      <c r="J47" s="206">
        <v>0.28000000000000003</v>
      </c>
      <c r="K47" s="206">
        <v>6.39</v>
      </c>
      <c r="L47" s="206">
        <v>0.85</v>
      </c>
      <c r="M47" s="206">
        <v>0</v>
      </c>
      <c r="N47" s="206">
        <v>1.1499999999999999</v>
      </c>
      <c r="O47" s="206">
        <v>0.97</v>
      </c>
      <c r="P47" s="206">
        <v>8.7799999999999994</v>
      </c>
      <c r="Q47" s="206">
        <v>1.1299999999999999</v>
      </c>
      <c r="R47" s="206">
        <v>0.41</v>
      </c>
      <c r="S47" s="206">
        <v>0.26</v>
      </c>
      <c r="T47" s="206">
        <v>0.56000000000000005</v>
      </c>
      <c r="U47" s="206">
        <v>10.49</v>
      </c>
      <c r="V47" s="206">
        <v>0.18</v>
      </c>
      <c r="W47" s="206">
        <v>0.34</v>
      </c>
      <c r="X47" s="206">
        <v>1.46</v>
      </c>
      <c r="Y47" s="206">
        <v>0</v>
      </c>
      <c r="Z47" s="206">
        <v>2.61</v>
      </c>
      <c r="AA47" s="206">
        <v>0.79</v>
      </c>
      <c r="AB47" s="206">
        <v>0</v>
      </c>
      <c r="AC47" s="206">
        <v>0.48</v>
      </c>
      <c r="AD47" s="206">
        <v>0</v>
      </c>
      <c r="AE47" s="206">
        <v>0</v>
      </c>
      <c r="AF47" s="206">
        <v>0</v>
      </c>
      <c r="AG47" s="206">
        <v>26.52</v>
      </c>
      <c r="AH47" s="206">
        <v>0</v>
      </c>
      <c r="AI47" s="206">
        <v>28.12</v>
      </c>
      <c r="AJ47" s="206">
        <v>0</v>
      </c>
      <c r="AK47" s="206">
        <v>-27.4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24.11</v>
      </c>
      <c r="J48" s="206">
        <v>0.28000000000000003</v>
      </c>
      <c r="K48" s="206">
        <v>6.39</v>
      </c>
      <c r="L48" s="206">
        <v>0.85</v>
      </c>
      <c r="M48" s="206">
        <v>0</v>
      </c>
      <c r="N48" s="206">
        <v>1.1499999999999999</v>
      </c>
      <c r="O48" s="206">
        <v>0.97</v>
      </c>
      <c r="P48" s="206">
        <v>8.7799999999999994</v>
      </c>
      <c r="Q48" s="206">
        <v>1.1299999999999999</v>
      </c>
      <c r="R48" s="206">
        <v>0.41</v>
      </c>
      <c r="S48" s="206">
        <v>0.26</v>
      </c>
      <c r="T48" s="206">
        <v>0.56000000000000005</v>
      </c>
      <c r="U48" s="206">
        <v>10.49</v>
      </c>
      <c r="V48" s="206">
        <v>0.18</v>
      </c>
      <c r="W48" s="206">
        <v>0.34</v>
      </c>
      <c r="X48" s="206">
        <v>1.46</v>
      </c>
      <c r="Y48" s="206">
        <v>0</v>
      </c>
      <c r="Z48" s="206">
        <v>2.61</v>
      </c>
      <c r="AA48" s="206">
        <v>0.79</v>
      </c>
      <c r="AB48" s="206">
        <v>0</v>
      </c>
      <c r="AC48" s="206">
        <v>0.48</v>
      </c>
      <c r="AD48" s="206">
        <v>0</v>
      </c>
      <c r="AE48" s="206">
        <v>0</v>
      </c>
      <c r="AF48" s="206">
        <v>0</v>
      </c>
      <c r="AG48" s="206">
        <v>26.52</v>
      </c>
      <c r="AH48" s="206">
        <v>0</v>
      </c>
      <c r="AI48" s="206">
        <v>28.12</v>
      </c>
      <c r="AJ48" s="206">
        <v>0</v>
      </c>
      <c r="AK48" s="206">
        <v>-27.4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24.11</v>
      </c>
      <c r="J49" s="206">
        <v>0.28000000000000003</v>
      </c>
      <c r="K49" s="206">
        <v>6.39</v>
      </c>
      <c r="L49" s="206">
        <v>0.85</v>
      </c>
      <c r="M49" s="206">
        <v>0</v>
      </c>
      <c r="N49" s="206">
        <v>1.1499999999999999</v>
      </c>
      <c r="O49" s="206">
        <v>0.97</v>
      </c>
      <c r="P49" s="206">
        <v>6.07</v>
      </c>
      <c r="Q49" s="206">
        <v>1.1299999999999999</v>
      </c>
      <c r="R49" s="206">
        <v>0.41</v>
      </c>
      <c r="S49" s="206">
        <v>0.26</v>
      </c>
      <c r="T49" s="206">
        <v>0.56000000000000005</v>
      </c>
      <c r="U49" s="206">
        <v>10.49</v>
      </c>
      <c r="V49" s="206">
        <v>0.18</v>
      </c>
      <c r="W49" s="206">
        <v>0.34</v>
      </c>
      <c r="X49" s="206">
        <v>1.46</v>
      </c>
      <c r="Y49" s="206">
        <v>0</v>
      </c>
      <c r="Z49" s="206">
        <v>2.61</v>
      </c>
      <c r="AA49" s="206">
        <v>0.79</v>
      </c>
      <c r="AB49" s="206">
        <v>0</v>
      </c>
      <c r="AC49" s="206">
        <v>0.48</v>
      </c>
      <c r="AD49" s="206">
        <v>0</v>
      </c>
      <c r="AE49" s="206">
        <v>0</v>
      </c>
      <c r="AF49" s="206">
        <v>0</v>
      </c>
      <c r="AG49" s="206">
        <v>26.52</v>
      </c>
      <c r="AH49" s="206">
        <v>0</v>
      </c>
      <c r="AI49" s="206">
        <v>28.12</v>
      </c>
      <c r="AJ49" s="206">
        <v>0</v>
      </c>
      <c r="AK49" s="206">
        <v>-27.4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24.11</v>
      </c>
      <c r="J50" s="206">
        <v>0.28000000000000003</v>
      </c>
      <c r="K50" s="206">
        <v>6.39</v>
      </c>
      <c r="L50" s="206">
        <v>0.85</v>
      </c>
      <c r="M50" s="206">
        <v>0</v>
      </c>
      <c r="N50" s="206">
        <v>1.1499999999999999</v>
      </c>
      <c r="O50" s="206">
        <v>0.97</v>
      </c>
      <c r="P50" s="206">
        <v>6.07</v>
      </c>
      <c r="Q50" s="206">
        <v>1.1299999999999999</v>
      </c>
      <c r="R50" s="206">
        <v>0.41</v>
      </c>
      <c r="S50" s="206">
        <v>0.26</v>
      </c>
      <c r="T50" s="206">
        <v>0.56000000000000005</v>
      </c>
      <c r="U50" s="206">
        <v>10.49</v>
      </c>
      <c r="V50" s="206">
        <v>0.18</v>
      </c>
      <c r="W50" s="206">
        <v>0.34</v>
      </c>
      <c r="X50" s="206">
        <v>1.46</v>
      </c>
      <c r="Y50" s="206">
        <v>0</v>
      </c>
      <c r="Z50" s="206">
        <v>2.61</v>
      </c>
      <c r="AA50" s="206">
        <v>0.79</v>
      </c>
      <c r="AB50" s="206">
        <v>0</v>
      </c>
      <c r="AC50" s="206">
        <v>0.48</v>
      </c>
      <c r="AD50" s="206">
        <v>0</v>
      </c>
      <c r="AE50" s="206">
        <v>0</v>
      </c>
      <c r="AF50" s="206">
        <v>0</v>
      </c>
      <c r="AG50" s="206">
        <v>26.52</v>
      </c>
      <c r="AH50" s="206">
        <v>0</v>
      </c>
      <c r="AI50" s="206">
        <v>28.12</v>
      </c>
      <c r="AJ50" s="206">
        <v>0</v>
      </c>
      <c r="AK50" s="206">
        <v>-27.4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23.97</v>
      </c>
      <c r="J51" s="206">
        <v>0.28000000000000003</v>
      </c>
      <c r="K51" s="206">
        <v>6.45</v>
      </c>
      <c r="L51" s="206">
        <v>0.85</v>
      </c>
      <c r="M51" s="206">
        <v>0</v>
      </c>
      <c r="N51" s="206">
        <v>1.1499999999999999</v>
      </c>
      <c r="O51" s="206">
        <v>0.97</v>
      </c>
      <c r="P51" s="206">
        <v>6.07</v>
      </c>
      <c r="Q51" s="206">
        <v>1.1100000000000001</v>
      </c>
      <c r="R51" s="206">
        <v>0.41</v>
      </c>
      <c r="S51" s="206">
        <v>0.26</v>
      </c>
      <c r="T51" s="206">
        <v>0.56000000000000005</v>
      </c>
      <c r="U51" s="206">
        <v>10.67</v>
      </c>
      <c r="V51" s="206">
        <v>0.18</v>
      </c>
      <c r="W51" s="206">
        <v>0.34</v>
      </c>
      <c r="X51" s="206">
        <v>1.46</v>
      </c>
      <c r="Y51" s="206">
        <v>0</v>
      </c>
      <c r="Z51" s="206">
        <v>2.61</v>
      </c>
      <c r="AA51" s="206">
        <v>0.79</v>
      </c>
      <c r="AB51" s="206">
        <v>0</v>
      </c>
      <c r="AC51" s="206">
        <v>10.46</v>
      </c>
      <c r="AD51" s="206">
        <v>0</v>
      </c>
      <c r="AE51" s="206">
        <v>0</v>
      </c>
      <c r="AF51" s="206">
        <v>0</v>
      </c>
      <c r="AG51" s="206">
        <v>26.52</v>
      </c>
      <c r="AH51" s="206">
        <v>0</v>
      </c>
      <c r="AI51" s="206">
        <v>28.12</v>
      </c>
      <c r="AJ51" s="206">
        <v>0</v>
      </c>
      <c r="AK51" s="206">
        <v>-27.4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23.97</v>
      </c>
      <c r="J52" s="206">
        <v>0.28000000000000003</v>
      </c>
      <c r="K52" s="206">
        <v>6.45</v>
      </c>
      <c r="L52" s="206">
        <v>0.85</v>
      </c>
      <c r="M52" s="206">
        <v>0</v>
      </c>
      <c r="N52" s="206">
        <v>1.1499999999999999</v>
      </c>
      <c r="O52" s="206">
        <v>0.97</v>
      </c>
      <c r="P52" s="206">
        <v>6.07</v>
      </c>
      <c r="Q52" s="206">
        <v>1.1100000000000001</v>
      </c>
      <c r="R52" s="206">
        <v>0.41</v>
      </c>
      <c r="S52" s="206">
        <v>0.26</v>
      </c>
      <c r="T52" s="206">
        <v>0.56000000000000005</v>
      </c>
      <c r="U52" s="206">
        <v>10.56</v>
      </c>
      <c r="V52" s="206">
        <v>0.18</v>
      </c>
      <c r="W52" s="206">
        <v>0.34</v>
      </c>
      <c r="X52" s="206">
        <v>1.46</v>
      </c>
      <c r="Y52" s="206">
        <v>0</v>
      </c>
      <c r="Z52" s="206">
        <v>2.61</v>
      </c>
      <c r="AA52" s="206">
        <v>0.79</v>
      </c>
      <c r="AB52" s="206">
        <v>0</v>
      </c>
      <c r="AC52" s="206">
        <v>10.68</v>
      </c>
      <c r="AD52" s="206">
        <v>0</v>
      </c>
      <c r="AE52" s="206">
        <v>0</v>
      </c>
      <c r="AF52" s="206">
        <v>0</v>
      </c>
      <c r="AG52" s="206">
        <v>26.52</v>
      </c>
      <c r="AH52" s="206">
        <v>0</v>
      </c>
      <c r="AI52" s="206">
        <v>28.12</v>
      </c>
      <c r="AJ52" s="206">
        <v>0</v>
      </c>
      <c r="AK52" s="206">
        <v>-27.4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23.97</v>
      </c>
      <c r="J53" s="206">
        <v>0.28000000000000003</v>
      </c>
      <c r="K53" s="206">
        <v>6.45</v>
      </c>
      <c r="L53" s="206">
        <v>0.85</v>
      </c>
      <c r="M53" s="206">
        <v>0</v>
      </c>
      <c r="N53" s="206">
        <v>1.1499999999999999</v>
      </c>
      <c r="O53" s="206">
        <v>0.97</v>
      </c>
      <c r="P53" s="206">
        <v>8.7799999999999994</v>
      </c>
      <c r="Q53" s="206">
        <v>1.1100000000000001</v>
      </c>
      <c r="R53" s="206">
        <v>0.41</v>
      </c>
      <c r="S53" s="206">
        <v>0.26</v>
      </c>
      <c r="T53" s="206">
        <v>0.56000000000000005</v>
      </c>
      <c r="U53" s="206">
        <v>10.56</v>
      </c>
      <c r="V53" s="206">
        <v>0.18</v>
      </c>
      <c r="W53" s="206">
        <v>0.34</v>
      </c>
      <c r="X53" s="206">
        <v>1.46</v>
      </c>
      <c r="Y53" s="206">
        <v>0</v>
      </c>
      <c r="Z53" s="206">
        <v>2.61</v>
      </c>
      <c r="AA53" s="206">
        <v>0.79</v>
      </c>
      <c r="AB53" s="206">
        <v>0</v>
      </c>
      <c r="AC53" s="206">
        <v>10.68</v>
      </c>
      <c r="AD53" s="206">
        <v>0</v>
      </c>
      <c r="AE53" s="206">
        <v>0</v>
      </c>
      <c r="AF53" s="206">
        <v>0</v>
      </c>
      <c r="AG53" s="206">
        <v>26.52</v>
      </c>
      <c r="AH53" s="206">
        <v>0</v>
      </c>
      <c r="AI53" s="206">
        <v>28.12</v>
      </c>
      <c r="AJ53" s="206">
        <v>0</v>
      </c>
      <c r="AK53" s="206">
        <v>-27.4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23.97</v>
      </c>
      <c r="J54" s="206">
        <v>0.28000000000000003</v>
      </c>
      <c r="K54" s="206">
        <v>6.45</v>
      </c>
      <c r="L54" s="206">
        <v>0.85</v>
      </c>
      <c r="M54" s="206">
        <v>0</v>
      </c>
      <c r="N54" s="206">
        <v>1.1499999999999999</v>
      </c>
      <c r="O54" s="206">
        <v>0.97</v>
      </c>
      <c r="P54" s="206">
        <v>8.7799999999999994</v>
      </c>
      <c r="Q54" s="206">
        <v>1.1100000000000001</v>
      </c>
      <c r="R54" s="206">
        <v>0.41</v>
      </c>
      <c r="S54" s="206">
        <v>0.26</v>
      </c>
      <c r="T54" s="206">
        <v>0.56000000000000005</v>
      </c>
      <c r="U54" s="206">
        <v>10.56</v>
      </c>
      <c r="V54" s="206">
        <v>0.18</v>
      </c>
      <c r="W54" s="206">
        <v>0.34</v>
      </c>
      <c r="X54" s="206">
        <v>1.46</v>
      </c>
      <c r="Y54" s="206">
        <v>0</v>
      </c>
      <c r="Z54" s="206">
        <v>2.61</v>
      </c>
      <c r="AA54" s="206">
        <v>0.79</v>
      </c>
      <c r="AB54" s="206">
        <v>0</v>
      </c>
      <c r="AC54" s="206">
        <v>10.68</v>
      </c>
      <c r="AD54" s="206">
        <v>0</v>
      </c>
      <c r="AE54" s="206">
        <v>0</v>
      </c>
      <c r="AF54" s="206">
        <v>0</v>
      </c>
      <c r="AG54" s="206">
        <v>26.52</v>
      </c>
      <c r="AH54" s="206">
        <v>0</v>
      </c>
      <c r="AI54" s="206">
        <v>28.12</v>
      </c>
      <c r="AJ54" s="206">
        <v>0</v>
      </c>
      <c r="AK54" s="206">
        <v>2.6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23.97</v>
      </c>
      <c r="J55" s="206">
        <v>0.28000000000000003</v>
      </c>
      <c r="K55" s="206">
        <v>43.24</v>
      </c>
      <c r="L55" s="206">
        <v>11.78</v>
      </c>
      <c r="M55" s="206">
        <v>0</v>
      </c>
      <c r="N55" s="206">
        <v>1.1499999999999999</v>
      </c>
      <c r="O55" s="206">
        <v>0.97</v>
      </c>
      <c r="P55" s="206">
        <v>8.7799999999999994</v>
      </c>
      <c r="Q55" s="206">
        <v>1.1100000000000001</v>
      </c>
      <c r="R55" s="206">
        <v>0.41</v>
      </c>
      <c r="S55" s="206">
        <v>0.26</v>
      </c>
      <c r="T55" s="206">
        <v>0.56000000000000005</v>
      </c>
      <c r="U55" s="206">
        <v>10.56</v>
      </c>
      <c r="V55" s="206">
        <v>0.18</v>
      </c>
      <c r="W55" s="206">
        <v>0.34</v>
      </c>
      <c r="X55" s="206">
        <v>1.46</v>
      </c>
      <c r="Y55" s="206">
        <v>0</v>
      </c>
      <c r="Z55" s="206">
        <v>2.61</v>
      </c>
      <c r="AA55" s="206">
        <v>0.79</v>
      </c>
      <c r="AB55" s="206">
        <v>0</v>
      </c>
      <c r="AC55" s="206">
        <v>10.68</v>
      </c>
      <c r="AD55" s="206">
        <v>0</v>
      </c>
      <c r="AE55" s="206">
        <v>0</v>
      </c>
      <c r="AF55" s="206">
        <v>0</v>
      </c>
      <c r="AG55" s="206">
        <v>26.52</v>
      </c>
      <c r="AH55" s="206">
        <v>0</v>
      </c>
      <c r="AI55" s="206">
        <v>28.12</v>
      </c>
      <c r="AJ55" s="206">
        <v>0</v>
      </c>
      <c r="AK55" s="206">
        <v>2.6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23.97</v>
      </c>
      <c r="J56" s="206">
        <v>0.28000000000000003</v>
      </c>
      <c r="K56" s="206">
        <v>64.7</v>
      </c>
      <c r="L56" s="206">
        <v>11.78</v>
      </c>
      <c r="M56" s="206">
        <v>0</v>
      </c>
      <c r="N56" s="206">
        <v>1.1499999999999999</v>
      </c>
      <c r="O56" s="206">
        <v>0.97</v>
      </c>
      <c r="P56" s="206">
        <v>8.7799999999999994</v>
      </c>
      <c r="Q56" s="206">
        <v>1.1100000000000001</v>
      </c>
      <c r="R56" s="206">
        <v>0.41</v>
      </c>
      <c r="S56" s="206">
        <v>0.26</v>
      </c>
      <c r="T56" s="206">
        <v>0.56000000000000005</v>
      </c>
      <c r="U56" s="206">
        <v>10.56</v>
      </c>
      <c r="V56" s="206">
        <v>0.18</v>
      </c>
      <c r="W56" s="206">
        <v>0.34</v>
      </c>
      <c r="X56" s="206">
        <v>1.46</v>
      </c>
      <c r="Y56" s="206">
        <v>0</v>
      </c>
      <c r="Z56" s="206">
        <v>2.61</v>
      </c>
      <c r="AA56" s="206">
        <v>0.79</v>
      </c>
      <c r="AB56" s="206">
        <v>0</v>
      </c>
      <c r="AC56" s="206">
        <v>10.68</v>
      </c>
      <c r="AD56" s="206">
        <v>0</v>
      </c>
      <c r="AE56" s="206">
        <v>0</v>
      </c>
      <c r="AF56" s="206">
        <v>0</v>
      </c>
      <c r="AG56" s="206">
        <v>26.52</v>
      </c>
      <c r="AH56" s="206">
        <v>0</v>
      </c>
      <c r="AI56" s="206">
        <v>28.12</v>
      </c>
      <c r="AJ56" s="206">
        <v>0</v>
      </c>
      <c r="AK56" s="206">
        <v>9.02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23.97</v>
      </c>
      <c r="J57" s="206">
        <v>0.28000000000000003</v>
      </c>
      <c r="K57" s="206">
        <v>84.7</v>
      </c>
      <c r="L57" s="206">
        <v>11.78</v>
      </c>
      <c r="M57" s="206">
        <v>0</v>
      </c>
      <c r="N57" s="206">
        <v>1.1499999999999999</v>
      </c>
      <c r="O57" s="206">
        <v>0.97</v>
      </c>
      <c r="P57" s="206">
        <v>8.7799999999999994</v>
      </c>
      <c r="Q57" s="206">
        <v>1.1100000000000001</v>
      </c>
      <c r="R57" s="206">
        <v>0.41</v>
      </c>
      <c r="S57" s="206">
        <v>0.26</v>
      </c>
      <c r="T57" s="206">
        <v>0.56000000000000005</v>
      </c>
      <c r="U57" s="206">
        <v>10.56</v>
      </c>
      <c r="V57" s="206">
        <v>0.18</v>
      </c>
      <c r="W57" s="206">
        <v>0.34</v>
      </c>
      <c r="X57" s="206">
        <v>1.46</v>
      </c>
      <c r="Y57" s="206">
        <v>0</v>
      </c>
      <c r="Z57" s="206">
        <v>2.61</v>
      </c>
      <c r="AA57" s="206">
        <v>0.79</v>
      </c>
      <c r="AB57" s="206">
        <v>0</v>
      </c>
      <c r="AC57" s="206">
        <v>10.68</v>
      </c>
      <c r="AD57" s="206">
        <v>0</v>
      </c>
      <c r="AE57" s="206">
        <v>0</v>
      </c>
      <c r="AF57" s="206">
        <v>0</v>
      </c>
      <c r="AG57" s="206">
        <v>26.52</v>
      </c>
      <c r="AH57" s="206">
        <v>0</v>
      </c>
      <c r="AI57" s="206">
        <v>28.12</v>
      </c>
      <c r="AJ57" s="206">
        <v>0</v>
      </c>
      <c r="AK57" s="206">
        <v>9.02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23.97</v>
      </c>
      <c r="J58" s="206">
        <v>0.28000000000000003</v>
      </c>
      <c r="K58" s="206">
        <v>84.7</v>
      </c>
      <c r="L58" s="206">
        <v>11.78</v>
      </c>
      <c r="M58" s="206">
        <v>0</v>
      </c>
      <c r="N58" s="206">
        <v>1.1499999999999999</v>
      </c>
      <c r="O58" s="206">
        <v>0.97</v>
      </c>
      <c r="P58" s="206">
        <v>8.7799999999999994</v>
      </c>
      <c r="Q58" s="206">
        <v>1.1100000000000001</v>
      </c>
      <c r="R58" s="206">
        <v>0.41</v>
      </c>
      <c r="S58" s="206">
        <v>0.26</v>
      </c>
      <c r="T58" s="206">
        <v>0.56000000000000005</v>
      </c>
      <c r="U58" s="206">
        <v>10.56</v>
      </c>
      <c r="V58" s="206">
        <v>0.18</v>
      </c>
      <c r="W58" s="206">
        <v>0.34</v>
      </c>
      <c r="X58" s="206">
        <v>1.46</v>
      </c>
      <c r="Y58" s="206">
        <v>0</v>
      </c>
      <c r="Z58" s="206">
        <v>2.61</v>
      </c>
      <c r="AA58" s="206">
        <v>0.79</v>
      </c>
      <c r="AB58" s="206">
        <v>0</v>
      </c>
      <c r="AC58" s="206">
        <v>10.68</v>
      </c>
      <c r="AD58" s="206">
        <v>0</v>
      </c>
      <c r="AE58" s="206">
        <v>0</v>
      </c>
      <c r="AF58" s="206">
        <v>0</v>
      </c>
      <c r="AG58" s="206">
        <v>26.52</v>
      </c>
      <c r="AH58" s="206">
        <v>0</v>
      </c>
      <c r="AI58" s="206">
        <v>28.12</v>
      </c>
      <c r="AJ58" s="206">
        <v>0</v>
      </c>
      <c r="AK58" s="206">
        <v>9.02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23.97</v>
      </c>
      <c r="J59" s="206">
        <v>0.28000000000000003</v>
      </c>
      <c r="K59" s="206">
        <v>39.909999999999997</v>
      </c>
      <c r="L59" s="206">
        <v>11.78</v>
      </c>
      <c r="M59" s="206">
        <v>0</v>
      </c>
      <c r="N59" s="206">
        <v>1.1499999999999999</v>
      </c>
      <c r="O59" s="206">
        <v>0.97</v>
      </c>
      <c r="P59" s="206">
        <v>8.7799999999999994</v>
      </c>
      <c r="Q59" s="206">
        <v>1.1100000000000001</v>
      </c>
      <c r="R59" s="206">
        <v>0.41</v>
      </c>
      <c r="S59" s="206">
        <v>0.26</v>
      </c>
      <c r="T59" s="206">
        <v>0.56000000000000005</v>
      </c>
      <c r="U59" s="206">
        <v>10.92</v>
      </c>
      <c r="V59" s="206">
        <v>0.18</v>
      </c>
      <c r="W59" s="206">
        <v>0.34</v>
      </c>
      <c r="X59" s="206">
        <v>1.46</v>
      </c>
      <c r="Y59" s="206">
        <v>0</v>
      </c>
      <c r="Z59" s="206">
        <v>2.61</v>
      </c>
      <c r="AA59" s="206">
        <v>0.79</v>
      </c>
      <c r="AB59" s="206">
        <v>0</v>
      </c>
      <c r="AC59" s="206">
        <v>10.68</v>
      </c>
      <c r="AD59" s="206">
        <v>0</v>
      </c>
      <c r="AE59" s="206">
        <v>0</v>
      </c>
      <c r="AF59" s="206">
        <v>0</v>
      </c>
      <c r="AG59" s="206">
        <v>26.52</v>
      </c>
      <c r="AH59" s="206">
        <v>0</v>
      </c>
      <c r="AI59" s="206">
        <v>28.12</v>
      </c>
      <c r="AJ59" s="206">
        <v>0</v>
      </c>
      <c r="AK59" s="206">
        <v>2.6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23.97</v>
      </c>
      <c r="J60" s="206">
        <v>0.28000000000000003</v>
      </c>
      <c r="K60" s="206">
        <v>54.71</v>
      </c>
      <c r="L60" s="206">
        <v>11.78</v>
      </c>
      <c r="M60" s="206">
        <v>0</v>
      </c>
      <c r="N60" s="206">
        <v>1.1499999999999999</v>
      </c>
      <c r="O60" s="206">
        <v>0.97</v>
      </c>
      <c r="P60" s="206">
        <v>8.7799999999999994</v>
      </c>
      <c r="Q60" s="206">
        <v>1.1100000000000001</v>
      </c>
      <c r="R60" s="206">
        <v>0.41</v>
      </c>
      <c r="S60" s="206">
        <v>0.26</v>
      </c>
      <c r="T60" s="206">
        <v>0.56000000000000005</v>
      </c>
      <c r="U60" s="206">
        <v>10.66</v>
      </c>
      <c r="V60" s="206">
        <v>0.18</v>
      </c>
      <c r="W60" s="206">
        <v>0.34</v>
      </c>
      <c r="X60" s="206">
        <v>1.46</v>
      </c>
      <c r="Y60" s="206">
        <v>0</v>
      </c>
      <c r="Z60" s="206">
        <v>2.61</v>
      </c>
      <c r="AA60" s="206">
        <v>0.79</v>
      </c>
      <c r="AB60" s="206">
        <v>0</v>
      </c>
      <c r="AC60" s="206">
        <v>10.68</v>
      </c>
      <c r="AD60" s="206">
        <v>0</v>
      </c>
      <c r="AE60" s="206">
        <v>0</v>
      </c>
      <c r="AF60" s="206">
        <v>0</v>
      </c>
      <c r="AG60" s="206">
        <v>26.52</v>
      </c>
      <c r="AH60" s="206">
        <v>0</v>
      </c>
      <c r="AI60" s="206">
        <v>28.12</v>
      </c>
      <c r="AJ60" s="206">
        <v>0</v>
      </c>
      <c r="AK60" s="206">
        <v>2.6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23.97</v>
      </c>
      <c r="J61" s="206">
        <v>0.28000000000000003</v>
      </c>
      <c r="K61" s="206">
        <v>54.71</v>
      </c>
      <c r="L61" s="206">
        <v>11.78</v>
      </c>
      <c r="M61" s="206">
        <v>0</v>
      </c>
      <c r="N61" s="206">
        <v>1.1499999999999999</v>
      </c>
      <c r="O61" s="206">
        <v>0.97</v>
      </c>
      <c r="P61" s="206">
        <v>8.7799999999999994</v>
      </c>
      <c r="Q61" s="206">
        <v>1.1100000000000001</v>
      </c>
      <c r="R61" s="206">
        <v>0.41</v>
      </c>
      <c r="S61" s="206">
        <v>0.26</v>
      </c>
      <c r="T61" s="206">
        <v>0.56000000000000005</v>
      </c>
      <c r="U61" s="206">
        <v>10.66</v>
      </c>
      <c r="V61" s="206">
        <v>0.18</v>
      </c>
      <c r="W61" s="206">
        <v>0.34</v>
      </c>
      <c r="X61" s="206">
        <v>1.46</v>
      </c>
      <c r="Y61" s="206">
        <v>0</v>
      </c>
      <c r="Z61" s="206">
        <v>2.61</v>
      </c>
      <c r="AA61" s="206">
        <v>0.79</v>
      </c>
      <c r="AB61" s="206">
        <v>0</v>
      </c>
      <c r="AC61" s="206">
        <v>10.68</v>
      </c>
      <c r="AD61" s="206">
        <v>0</v>
      </c>
      <c r="AE61" s="206">
        <v>0</v>
      </c>
      <c r="AF61" s="206">
        <v>0</v>
      </c>
      <c r="AG61" s="206">
        <v>26.52</v>
      </c>
      <c r="AH61" s="206">
        <v>0</v>
      </c>
      <c r="AI61" s="206">
        <v>28.12</v>
      </c>
      <c r="AJ61" s="206">
        <v>0</v>
      </c>
      <c r="AK61" s="206">
        <v>2.6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23.97</v>
      </c>
      <c r="J62" s="206">
        <v>0.28000000000000003</v>
      </c>
      <c r="K62" s="206">
        <v>54.71</v>
      </c>
      <c r="L62" s="206">
        <v>11.78</v>
      </c>
      <c r="M62" s="206">
        <v>0</v>
      </c>
      <c r="N62" s="206">
        <v>1.1499999999999999</v>
      </c>
      <c r="O62" s="206">
        <v>0.97</v>
      </c>
      <c r="P62" s="206">
        <v>8.7799999999999994</v>
      </c>
      <c r="Q62" s="206">
        <v>1.1100000000000001</v>
      </c>
      <c r="R62" s="206">
        <v>0.41</v>
      </c>
      <c r="S62" s="206">
        <v>0.26</v>
      </c>
      <c r="T62" s="206">
        <v>0.56000000000000005</v>
      </c>
      <c r="U62" s="206">
        <v>10.66</v>
      </c>
      <c r="V62" s="206">
        <v>0.18</v>
      </c>
      <c r="W62" s="206">
        <v>0.34</v>
      </c>
      <c r="X62" s="206">
        <v>1.46</v>
      </c>
      <c r="Y62" s="206">
        <v>0</v>
      </c>
      <c r="Z62" s="206">
        <v>2.61</v>
      </c>
      <c r="AA62" s="206">
        <v>0.79</v>
      </c>
      <c r="AB62" s="206">
        <v>0</v>
      </c>
      <c r="AC62" s="206">
        <v>10.68</v>
      </c>
      <c r="AD62" s="206">
        <v>0</v>
      </c>
      <c r="AE62" s="206">
        <v>0</v>
      </c>
      <c r="AF62" s="206">
        <v>0</v>
      </c>
      <c r="AG62" s="206">
        <v>26.52</v>
      </c>
      <c r="AH62" s="206">
        <v>0</v>
      </c>
      <c r="AI62" s="206">
        <v>28.12</v>
      </c>
      <c r="AJ62" s="206">
        <v>0</v>
      </c>
      <c r="AK62" s="206">
        <v>2.6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23.97</v>
      </c>
      <c r="J63" s="206">
        <v>0.28000000000000003</v>
      </c>
      <c r="K63" s="206">
        <v>54.71</v>
      </c>
      <c r="L63" s="206">
        <v>11.78</v>
      </c>
      <c r="M63" s="206">
        <v>0</v>
      </c>
      <c r="N63" s="206">
        <v>1.1499999999999999</v>
      </c>
      <c r="O63" s="206">
        <v>0.97</v>
      </c>
      <c r="P63" s="206">
        <v>8.7799999999999994</v>
      </c>
      <c r="Q63" s="206">
        <v>1.1100000000000001</v>
      </c>
      <c r="R63" s="206">
        <v>0.41</v>
      </c>
      <c r="S63" s="206">
        <v>0.26</v>
      </c>
      <c r="T63" s="206">
        <v>0.56000000000000005</v>
      </c>
      <c r="U63" s="206">
        <v>10.66</v>
      </c>
      <c r="V63" s="206">
        <v>0.18</v>
      </c>
      <c r="W63" s="206">
        <v>0.34</v>
      </c>
      <c r="X63" s="206">
        <v>1.46</v>
      </c>
      <c r="Y63" s="206">
        <v>0</v>
      </c>
      <c r="Z63" s="206">
        <v>2.61</v>
      </c>
      <c r="AA63" s="206">
        <v>0.79</v>
      </c>
      <c r="AB63" s="206">
        <v>0</v>
      </c>
      <c r="AC63" s="206">
        <v>10.68</v>
      </c>
      <c r="AD63" s="206">
        <v>0</v>
      </c>
      <c r="AE63" s="206">
        <v>0</v>
      </c>
      <c r="AF63" s="206">
        <v>0</v>
      </c>
      <c r="AG63" s="206">
        <v>26.52</v>
      </c>
      <c r="AH63" s="206">
        <v>0</v>
      </c>
      <c r="AI63" s="206">
        <v>28.12</v>
      </c>
      <c r="AJ63" s="206">
        <v>0</v>
      </c>
      <c r="AK63" s="206">
        <v>2.6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23.97</v>
      </c>
      <c r="J64" s="206">
        <v>0.28000000000000003</v>
      </c>
      <c r="K64" s="206">
        <v>54.71</v>
      </c>
      <c r="L64" s="206">
        <v>11.78</v>
      </c>
      <c r="M64" s="206">
        <v>0</v>
      </c>
      <c r="N64" s="206">
        <v>1.1499999999999999</v>
      </c>
      <c r="O64" s="206">
        <v>0.97</v>
      </c>
      <c r="P64" s="206">
        <v>8.7799999999999994</v>
      </c>
      <c r="Q64" s="206">
        <v>1.1100000000000001</v>
      </c>
      <c r="R64" s="206">
        <v>0.41</v>
      </c>
      <c r="S64" s="206">
        <v>0.26</v>
      </c>
      <c r="T64" s="206">
        <v>0.56000000000000005</v>
      </c>
      <c r="U64" s="206">
        <v>10.66</v>
      </c>
      <c r="V64" s="206">
        <v>0.18</v>
      </c>
      <c r="W64" s="206">
        <v>0.34</v>
      </c>
      <c r="X64" s="206">
        <v>1.46</v>
      </c>
      <c r="Y64" s="206">
        <v>0</v>
      </c>
      <c r="Z64" s="206">
        <v>2.61</v>
      </c>
      <c r="AA64" s="206">
        <v>0.79</v>
      </c>
      <c r="AB64" s="206">
        <v>0</v>
      </c>
      <c r="AC64" s="206">
        <v>10.68</v>
      </c>
      <c r="AD64" s="206">
        <v>0</v>
      </c>
      <c r="AE64" s="206">
        <v>0</v>
      </c>
      <c r="AF64" s="206">
        <v>0</v>
      </c>
      <c r="AG64" s="206">
        <v>26.52</v>
      </c>
      <c r="AH64" s="206">
        <v>0</v>
      </c>
      <c r="AI64" s="206">
        <v>28.12</v>
      </c>
      <c r="AJ64" s="206">
        <v>0</v>
      </c>
      <c r="AK64" s="206">
        <v>2.6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23.97</v>
      </c>
      <c r="J65" s="206">
        <v>0.28000000000000003</v>
      </c>
      <c r="K65" s="206">
        <v>64.7</v>
      </c>
      <c r="L65" s="206">
        <v>11.78</v>
      </c>
      <c r="M65" s="206">
        <v>0</v>
      </c>
      <c r="N65" s="206">
        <v>1.1499999999999999</v>
      </c>
      <c r="O65" s="206">
        <v>0.97</v>
      </c>
      <c r="P65" s="206">
        <v>8.7799999999999994</v>
      </c>
      <c r="Q65" s="206">
        <v>1.1100000000000001</v>
      </c>
      <c r="R65" s="206">
        <v>0.41</v>
      </c>
      <c r="S65" s="206">
        <v>0.26</v>
      </c>
      <c r="T65" s="206">
        <v>0.56000000000000005</v>
      </c>
      <c r="U65" s="206">
        <v>10.75</v>
      </c>
      <c r="V65" s="206">
        <v>0.18</v>
      </c>
      <c r="W65" s="206">
        <v>0.34</v>
      </c>
      <c r="X65" s="206">
        <v>1.46</v>
      </c>
      <c r="Y65" s="206">
        <v>0</v>
      </c>
      <c r="Z65" s="206">
        <v>2.61</v>
      </c>
      <c r="AA65" s="206">
        <v>0.79</v>
      </c>
      <c r="AB65" s="206">
        <v>0</v>
      </c>
      <c r="AC65" s="206">
        <v>10.91</v>
      </c>
      <c r="AD65" s="206">
        <v>0</v>
      </c>
      <c r="AE65" s="206">
        <v>0</v>
      </c>
      <c r="AF65" s="206">
        <v>0</v>
      </c>
      <c r="AG65" s="206">
        <v>26.52</v>
      </c>
      <c r="AH65" s="206">
        <v>0</v>
      </c>
      <c r="AI65" s="206">
        <v>28.12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23.97</v>
      </c>
      <c r="J66" s="206">
        <v>0.28000000000000003</v>
      </c>
      <c r="K66" s="206">
        <v>64.7</v>
      </c>
      <c r="L66" s="206">
        <v>11.78</v>
      </c>
      <c r="M66" s="206">
        <v>0</v>
      </c>
      <c r="N66" s="206">
        <v>1.1499999999999999</v>
      </c>
      <c r="O66" s="206">
        <v>0.97</v>
      </c>
      <c r="P66" s="206">
        <v>8.7799999999999994</v>
      </c>
      <c r="Q66" s="206">
        <v>1.1100000000000001</v>
      </c>
      <c r="R66" s="206">
        <v>0.41</v>
      </c>
      <c r="S66" s="206">
        <v>0.26</v>
      </c>
      <c r="T66" s="206">
        <v>0.56000000000000005</v>
      </c>
      <c r="U66" s="206">
        <v>10.71</v>
      </c>
      <c r="V66" s="206">
        <v>0.18</v>
      </c>
      <c r="W66" s="206">
        <v>0.34</v>
      </c>
      <c r="X66" s="206">
        <v>1.46</v>
      </c>
      <c r="Y66" s="206">
        <v>0</v>
      </c>
      <c r="Z66" s="206">
        <v>2.61</v>
      </c>
      <c r="AA66" s="206">
        <v>0.79</v>
      </c>
      <c r="AB66" s="206">
        <v>0</v>
      </c>
      <c r="AC66" s="206">
        <v>10.91</v>
      </c>
      <c r="AD66" s="206">
        <v>0</v>
      </c>
      <c r="AE66" s="206">
        <v>0</v>
      </c>
      <c r="AF66" s="206">
        <v>0</v>
      </c>
      <c r="AG66" s="206">
        <v>26.52</v>
      </c>
      <c r="AH66" s="206">
        <v>0</v>
      </c>
      <c r="AI66" s="206">
        <v>28.12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23.97</v>
      </c>
      <c r="J67" s="206">
        <v>0.28000000000000003</v>
      </c>
      <c r="K67" s="206">
        <v>44.71</v>
      </c>
      <c r="L67" s="206">
        <v>11.78</v>
      </c>
      <c r="M67" s="206">
        <v>0</v>
      </c>
      <c r="N67" s="206">
        <v>1.1499999999999999</v>
      </c>
      <c r="O67" s="206">
        <v>0.97</v>
      </c>
      <c r="P67" s="206">
        <v>8.7799999999999994</v>
      </c>
      <c r="Q67" s="206">
        <v>1.1100000000000001</v>
      </c>
      <c r="R67" s="206">
        <v>0.41</v>
      </c>
      <c r="S67" s="206">
        <v>0.26</v>
      </c>
      <c r="T67" s="206">
        <v>0.56000000000000005</v>
      </c>
      <c r="U67" s="206">
        <v>10.71</v>
      </c>
      <c r="V67" s="206">
        <v>0.18</v>
      </c>
      <c r="W67" s="206">
        <v>0.34</v>
      </c>
      <c r="X67" s="206">
        <v>1.46</v>
      </c>
      <c r="Y67" s="206">
        <v>0</v>
      </c>
      <c r="Z67" s="206">
        <v>2.61</v>
      </c>
      <c r="AA67" s="206">
        <v>0.79</v>
      </c>
      <c r="AB67" s="206">
        <v>0</v>
      </c>
      <c r="AC67" s="206">
        <v>10.91</v>
      </c>
      <c r="AD67" s="206">
        <v>0</v>
      </c>
      <c r="AE67" s="206">
        <v>0</v>
      </c>
      <c r="AF67" s="206">
        <v>0</v>
      </c>
      <c r="AG67" s="206">
        <v>26.52</v>
      </c>
      <c r="AH67" s="206">
        <v>0</v>
      </c>
      <c r="AI67" s="206">
        <v>28.12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23.97</v>
      </c>
      <c r="J68" s="206">
        <v>0.28000000000000003</v>
      </c>
      <c r="K68" s="206">
        <v>44.71</v>
      </c>
      <c r="L68" s="206">
        <v>11.78</v>
      </c>
      <c r="M68" s="206">
        <v>0</v>
      </c>
      <c r="N68" s="206">
        <v>1.1499999999999999</v>
      </c>
      <c r="O68" s="206">
        <v>0.97</v>
      </c>
      <c r="P68" s="206">
        <v>8.7799999999999994</v>
      </c>
      <c r="Q68" s="206">
        <v>1.1100000000000001</v>
      </c>
      <c r="R68" s="206">
        <v>0.41</v>
      </c>
      <c r="S68" s="206">
        <v>0.26</v>
      </c>
      <c r="T68" s="206">
        <v>0.56000000000000005</v>
      </c>
      <c r="U68" s="206">
        <v>10.71</v>
      </c>
      <c r="V68" s="206">
        <v>0.18</v>
      </c>
      <c r="W68" s="206">
        <v>0.34</v>
      </c>
      <c r="X68" s="206">
        <v>1.46</v>
      </c>
      <c r="Y68" s="206">
        <v>0</v>
      </c>
      <c r="Z68" s="206">
        <v>2.61</v>
      </c>
      <c r="AA68" s="206">
        <v>0.79</v>
      </c>
      <c r="AB68" s="206">
        <v>0</v>
      </c>
      <c r="AC68" s="206">
        <v>10.91</v>
      </c>
      <c r="AD68" s="206">
        <v>0</v>
      </c>
      <c r="AE68" s="206">
        <v>0</v>
      </c>
      <c r="AF68" s="206">
        <v>0</v>
      </c>
      <c r="AG68" s="206">
        <v>26.52</v>
      </c>
      <c r="AH68" s="206">
        <v>0</v>
      </c>
      <c r="AI68" s="206">
        <v>28.12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23.97</v>
      </c>
      <c r="J69" s="206">
        <v>0.28000000000000003</v>
      </c>
      <c r="K69" s="206">
        <v>36</v>
      </c>
      <c r="L69" s="206">
        <v>11.78</v>
      </c>
      <c r="M69" s="206">
        <v>0</v>
      </c>
      <c r="N69" s="206">
        <v>1.1499999999999999</v>
      </c>
      <c r="O69" s="206">
        <v>0.97</v>
      </c>
      <c r="P69" s="206">
        <v>8.7799999999999994</v>
      </c>
      <c r="Q69" s="206">
        <v>1.1100000000000001</v>
      </c>
      <c r="R69" s="206">
        <v>0.41</v>
      </c>
      <c r="S69" s="206">
        <v>0.26</v>
      </c>
      <c r="T69" s="206">
        <v>0.56000000000000005</v>
      </c>
      <c r="U69" s="206">
        <v>10.71</v>
      </c>
      <c r="V69" s="206">
        <v>0.18</v>
      </c>
      <c r="W69" s="206">
        <v>0.34</v>
      </c>
      <c r="X69" s="206">
        <v>1.46</v>
      </c>
      <c r="Y69" s="206">
        <v>0</v>
      </c>
      <c r="Z69" s="206">
        <v>2.61</v>
      </c>
      <c r="AA69" s="206">
        <v>0.79</v>
      </c>
      <c r="AB69" s="206">
        <v>0</v>
      </c>
      <c r="AC69" s="206">
        <v>10.91</v>
      </c>
      <c r="AD69" s="206">
        <v>0</v>
      </c>
      <c r="AE69" s="206">
        <v>0</v>
      </c>
      <c r="AF69" s="206">
        <v>0</v>
      </c>
      <c r="AG69" s="206">
        <v>26.52</v>
      </c>
      <c r="AH69" s="206">
        <v>0</v>
      </c>
      <c r="AI69" s="206">
        <v>28.12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23.97</v>
      </c>
      <c r="J70" s="206">
        <v>0.28000000000000003</v>
      </c>
      <c r="K70" s="206">
        <v>39.909999999999997</v>
      </c>
      <c r="L70" s="206">
        <v>11.78</v>
      </c>
      <c r="M70" s="206">
        <v>0</v>
      </c>
      <c r="N70" s="206">
        <v>1.1499999999999999</v>
      </c>
      <c r="O70" s="206">
        <v>0.97</v>
      </c>
      <c r="P70" s="206">
        <v>8.7799999999999994</v>
      </c>
      <c r="Q70" s="206">
        <v>1.1299999999999999</v>
      </c>
      <c r="R70" s="206">
        <v>0.41</v>
      </c>
      <c r="S70" s="206">
        <v>0.26</v>
      </c>
      <c r="T70" s="206">
        <v>0.56000000000000005</v>
      </c>
      <c r="U70" s="206">
        <v>10.71</v>
      </c>
      <c r="V70" s="206">
        <v>0.18</v>
      </c>
      <c r="W70" s="206">
        <v>0.34</v>
      </c>
      <c r="X70" s="206">
        <v>1.46</v>
      </c>
      <c r="Y70" s="206">
        <v>0</v>
      </c>
      <c r="Z70" s="206">
        <v>2.61</v>
      </c>
      <c r="AA70" s="206">
        <v>0.79</v>
      </c>
      <c r="AB70" s="206">
        <v>0</v>
      </c>
      <c r="AC70" s="206">
        <v>10.91</v>
      </c>
      <c r="AD70" s="206">
        <v>0</v>
      </c>
      <c r="AE70" s="206">
        <v>0</v>
      </c>
      <c r="AF70" s="206">
        <v>0</v>
      </c>
      <c r="AG70" s="206">
        <v>26.52</v>
      </c>
      <c r="AH70" s="206">
        <v>0</v>
      </c>
      <c r="AI70" s="206">
        <v>28.12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24.11</v>
      </c>
      <c r="J71" s="206">
        <v>0.28000000000000003</v>
      </c>
      <c r="K71" s="206">
        <v>8.34</v>
      </c>
      <c r="L71" s="206">
        <v>0.85</v>
      </c>
      <c r="M71" s="206">
        <v>0</v>
      </c>
      <c r="N71" s="206">
        <v>1.1499999999999999</v>
      </c>
      <c r="O71" s="206">
        <v>0.97</v>
      </c>
      <c r="P71" s="206">
        <v>8.7799999999999994</v>
      </c>
      <c r="Q71" s="206">
        <v>1.1299999999999999</v>
      </c>
      <c r="R71" s="206">
        <v>0.41</v>
      </c>
      <c r="S71" s="206">
        <v>0.26</v>
      </c>
      <c r="T71" s="206">
        <v>0.56000000000000005</v>
      </c>
      <c r="U71" s="206">
        <v>10.71</v>
      </c>
      <c r="V71" s="206">
        <v>0.18</v>
      </c>
      <c r="W71" s="206">
        <v>0.34</v>
      </c>
      <c r="X71" s="206">
        <v>1.46</v>
      </c>
      <c r="Y71" s="206">
        <v>0</v>
      </c>
      <c r="Z71" s="206">
        <v>2.61</v>
      </c>
      <c r="AA71" s="206">
        <v>0.79</v>
      </c>
      <c r="AB71" s="206">
        <v>0</v>
      </c>
      <c r="AC71" s="206">
        <v>10.91</v>
      </c>
      <c r="AD71" s="206">
        <v>0</v>
      </c>
      <c r="AE71" s="206">
        <v>0</v>
      </c>
      <c r="AF71" s="206">
        <v>0</v>
      </c>
      <c r="AG71" s="206">
        <v>26.52</v>
      </c>
      <c r="AH71" s="206">
        <v>0</v>
      </c>
      <c r="AI71" s="206">
        <v>28.12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24.11</v>
      </c>
      <c r="J72" s="206">
        <v>0.28000000000000003</v>
      </c>
      <c r="K72" s="206">
        <v>6.53</v>
      </c>
      <c r="L72" s="206">
        <v>0.85</v>
      </c>
      <c r="M72" s="206">
        <v>0</v>
      </c>
      <c r="N72" s="206">
        <v>1.1499999999999999</v>
      </c>
      <c r="O72" s="206">
        <v>0.97</v>
      </c>
      <c r="P72" s="206">
        <v>8.7799999999999994</v>
      </c>
      <c r="Q72" s="206">
        <v>1.1299999999999999</v>
      </c>
      <c r="R72" s="206">
        <v>0.41</v>
      </c>
      <c r="S72" s="206">
        <v>0.26</v>
      </c>
      <c r="T72" s="206">
        <v>0.56000000000000005</v>
      </c>
      <c r="U72" s="206">
        <v>10.71</v>
      </c>
      <c r="V72" s="206">
        <v>0.18</v>
      </c>
      <c r="W72" s="206">
        <v>0.34</v>
      </c>
      <c r="X72" s="206">
        <v>1.46</v>
      </c>
      <c r="Y72" s="206">
        <v>0</v>
      </c>
      <c r="Z72" s="206">
        <v>2.61</v>
      </c>
      <c r="AA72" s="206">
        <v>0.79</v>
      </c>
      <c r="AB72" s="206">
        <v>0</v>
      </c>
      <c r="AC72" s="206">
        <v>10.91</v>
      </c>
      <c r="AD72" s="206">
        <v>0</v>
      </c>
      <c r="AE72" s="206">
        <v>0</v>
      </c>
      <c r="AF72" s="206">
        <v>0</v>
      </c>
      <c r="AG72" s="206">
        <v>26.52</v>
      </c>
      <c r="AH72" s="206">
        <v>0</v>
      </c>
      <c r="AI72" s="206">
        <v>28.12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24.11</v>
      </c>
      <c r="J73" s="206">
        <v>0.28000000000000003</v>
      </c>
      <c r="K73" s="206">
        <v>6.53</v>
      </c>
      <c r="L73" s="206">
        <v>0.85</v>
      </c>
      <c r="M73" s="206">
        <v>0</v>
      </c>
      <c r="N73" s="206">
        <v>1.1499999999999999</v>
      </c>
      <c r="O73" s="206">
        <v>0.97</v>
      </c>
      <c r="P73" s="206">
        <v>8.7799999999999994</v>
      </c>
      <c r="Q73" s="206">
        <v>1.1299999999999999</v>
      </c>
      <c r="R73" s="206">
        <v>0.41</v>
      </c>
      <c r="S73" s="206">
        <v>0.26</v>
      </c>
      <c r="T73" s="206">
        <v>0.56000000000000005</v>
      </c>
      <c r="U73" s="206">
        <v>10.71</v>
      </c>
      <c r="V73" s="206">
        <v>0.18</v>
      </c>
      <c r="W73" s="206">
        <v>0.34</v>
      </c>
      <c r="X73" s="206">
        <v>1.46</v>
      </c>
      <c r="Y73" s="206">
        <v>0</v>
      </c>
      <c r="Z73" s="206">
        <v>2.61</v>
      </c>
      <c r="AA73" s="206">
        <v>0.79</v>
      </c>
      <c r="AB73" s="206">
        <v>0</v>
      </c>
      <c r="AC73" s="206">
        <v>10.91</v>
      </c>
      <c r="AD73" s="206">
        <v>0</v>
      </c>
      <c r="AE73" s="206">
        <v>0</v>
      </c>
      <c r="AF73" s="206">
        <v>0</v>
      </c>
      <c r="AG73" s="206">
        <v>26.52</v>
      </c>
      <c r="AH73" s="206">
        <v>0</v>
      </c>
      <c r="AI73" s="206">
        <v>28.12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24.11</v>
      </c>
      <c r="J74" s="206">
        <v>0.28000000000000003</v>
      </c>
      <c r="K74" s="206">
        <v>6.53</v>
      </c>
      <c r="L74" s="206">
        <v>0.85</v>
      </c>
      <c r="M74" s="206">
        <v>0</v>
      </c>
      <c r="N74" s="206">
        <v>1.1499999999999999</v>
      </c>
      <c r="O74" s="206">
        <v>0.97</v>
      </c>
      <c r="P74" s="206">
        <v>8.7799999999999994</v>
      </c>
      <c r="Q74" s="206">
        <v>1.1299999999999999</v>
      </c>
      <c r="R74" s="206">
        <v>0.41</v>
      </c>
      <c r="S74" s="206">
        <v>0.26</v>
      </c>
      <c r="T74" s="206">
        <v>0.56000000000000005</v>
      </c>
      <c r="U74" s="206">
        <v>10.71</v>
      </c>
      <c r="V74" s="206">
        <v>0.18</v>
      </c>
      <c r="W74" s="206">
        <v>0.34</v>
      </c>
      <c r="X74" s="206">
        <v>1.46</v>
      </c>
      <c r="Y74" s="206">
        <v>0</v>
      </c>
      <c r="Z74" s="206">
        <v>2.61</v>
      </c>
      <c r="AA74" s="206">
        <v>0.79</v>
      </c>
      <c r="AB74" s="206">
        <v>0</v>
      </c>
      <c r="AC74" s="206">
        <v>10.91</v>
      </c>
      <c r="AD74" s="206">
        <v>0</v>
      </c>
      <c r="AE74" s="206">
        <v>0</v>
      </c>
      <c r="AF74" s="206">
        <v>0</v>
      </c>
      <c r="AG74" s="206">
        <v>26.52</v>
      </c>
      <c r="AH74" s="206">
        <v>0</v>
      </c>
      <c r="AI74" s="206">
        <v>28.12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24.11</v>
      </c>
      <c r="J75" s="206">
        <v>0.28000000000000003</v>
      </c>
      <c r="K75" s="206">
        <v>6.53</v>
      </c>
      <c r="L75" s="206">
        <v>0.85</v>
      </c>
      <c r="M75" s="206">
        <v>0</v>
      </c>
      <c r="N75" s="206">
        <v>1.1499999999999999</v>
      </c>
      <c r="O75" s="206">
        <v>0.97</v>
      </c>
      <c r="P75" s="206">
        <v>8.7799999999999994</v>
      </c>
      <c r="Q75" s="206">
        <v>1.1299999999999999</v>
      </c>
      <c r="R75" s="206">
        <v>0.41</v>
      </c>
      <c r="S75" s="206">
        <v>0.26</v>
      </c>
      <c r="T75" s="206">
        <v>0.56000000000000005</v>
      </c>
      <c r="U75" s="206">
        <v>10.71</v>
      </c>
      <c r="V75" s="206">
        <v>0.18</v>
      </c>
      <c r="W75" s="206">
        <v>0.34</v>
      </c>
      <c r="X75" s="206">
        <v>1.46</v>
      </c>
      <c r="Y75" s="206">
        <v>0</v>
      </c>
      <c r="Z75" s="206">
        <v>2.61</v>
      </c>
      <c r="AA75" s="206">
        <v>0.79</v>
      </c>
      <c r="AB75" s="206">
        <v>0</v>
      </c>
      <c r="AC75" s="206">
        <v>10.91</v>
      </c>
      <c r="AD75" s="206">
        <v>0</v>
      </c>
      <c r="AE75" s="206">
        <v>0</v>
      </c>
      <c r="AF75" s="206">
        <v>0</v>
      </c>
      <c r="AG75" s="206">
        <v>26.52</v>
      </c>
      <c r="AH75" s="206">
        <v>0</v>
      </c>
      <c r="AI75" s="206">
        <v>28.12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24.11</v>
      </c>
      <c r="J76" s="206">
        <v>0.28000000000000003</v>
      </c>
      <c r="K76" s="206">
        <v>6.53</v>
      </c>
      <c r="L76" s="206">
        <v>0.85</v>
      </c>
      <c r="M76" s="206">
        <v>0</v>
      </c>
      <c r="N76" s="206">
        <v>1.1499999999999999</v>
      </c>
      <c r="O76" s="206">
        <v>0.97</v>
      </c>
      <c r="P76" s="206">
        <v>8.7799999999999994</v>
      </c>
      <c r="Q76" s="206">
        <v>1.1299999999999999</v>
      </c>
      <c r="R76" s="206">
        <v>0.41</v>
      </c>
      <c r="S76" s="206">
        <v>0.26</v>
      </c>
      <c r="T76" s="206">
        <v>0.56000000000000005</v>
      </c>
      <c r="U76" s="206">
        <v>10.71</v>
      </c>
      <c r="V76" s="206">
        <v>0.18</v>
      </c>
      <c r="W76" s="206">
        <v>0.34</v>
      </c>
      <c r="X76" s="206">
        <v>1.46</v>
      </c>
      <c r="Y76" s="206">
        <v>0</v>
      </c>
      <c r="Z76" s="206">
        <v>2.61</v>
      </c>
      <c r="AA76" s="206">
        <v>0.79</v>
      </c>
      <c r="AB76" s="206">
        <v>0</v>
      </c>
      <c r="AC76" s="206">
        <v>10.91</v>
      </c>
      <c r="AD76" s="206">
        <v>0</v>
      </c>
      <c r="AE76" s="206">
        <v>0</v>
      </c>
      <c r="AF76" s="206">
        <v>0</v>
      </c>
      <c r="AG76" s="206">
        <v>26.52</v>
      </c>
      <c r="AH76" s="206">
        <v>0</v>
      </c>
      <c r="AI76" s="206">
        <v>28.12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24.11</v>
      </c>
      <c r="J77" s="206">
        <v>0.28000000000000003</v>
      </c>
      <c r="K77" s="206">
        <v>6.53</v>
      </c>
      <c r="L77" s="206">
        <v>0.85</v>
      </c>
      <c r="M77" s="206">
        <v>0</v>
      </c>
      <c r="N77" s="206">
        <v>1.1499999999999999</v>
      </c>
      <c r="O77" s="206">
        <v>0.97</v>
      </c>
      <c r="P77" s="206">
        <v>8.7799999999999994</v>
      </c>
      <c r="Q77" s="206">
        <v>1.1299999999999999</v>
      </c>
      <c r="R77" s="206">
        <v>0.41</v>
      </c>
      <c r="S77" s="206">
        <v>0.26</v>
      </c>
      <c r="T77" s="206">
        <v>0.56000000000000005</v>
      </c>
      <c r="U77" s="206">
        <v>10.71</v>
      </c>
      <c r="V77" s="206">
        <v>0.18</v>
      </c>
      <c r="W77" s="206">
        <v>0.34</v>
      </c>
      <c r="X77" s="206">
        <v>1.46</v>
      </c>
      <c r="Y77" s="206">
        <v>0</v>
      </c>
      <c r="Z77" s="206">
        <v>2.61</v>
      </c>
      <c r="AA77" s="206">
        <v>0.79</v>
      </c>
      <c r="AB77" s="206">
        <v>0</v>
      </c>
      <c r="AC77" s="206">
        <v>10.91</v>
      </c>
      <c r="AD77" s="206">
        <v>0</v>
      </c>
      <c r="AE77" s="206">
        <v>0</v>
      </c>
      <c r="AF77" s="206">
        <v>0</v>
      </c>
      <c r="AG77" s="206">
        <v>26.52</v>
      </c>
      <c r="AH77" s="206">
        <v>0</v>
      </c>
      <c r="AI77" s="206">
        <v>28.12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24.11</v>
      </c>
      <c r="J78" s="206">
        <v>0.28000000000000003</v>
      </c>
      <c r="K78" s="206">
        <v>6.53</v>
      </c>
      <c r="L78" s="206">
        <v>0.85</v>
      </c>
      <c r="M78" s="206">
        <v>0</v>
      </c>
      <c r="N78" s="206">
        <v>1.1499999999999999</v>
      </c>
      <c r="O78" s="206">
        <v>0.97</v>
      </c>
      <c r="P78" s="206">
        <v>8.7799999999999994</v>
      </c>
      <c r="Q78" s="206">
        <v>1.1299999999999999</v>
      </c>
      <c r="R78" s="206">
        <v>0.41</v>
      </c>
      <c r="S78" s="206">
        <v>0.26</v>
      </c>
      <c r="T78" s="206">
        <v>0.56000000000000005</v>
      </c>
      <c r="U78" s="206">
        <v>10.71</v>
      </c>
      <c r="V78" s="206">
        <v>0.18</v>
      </c>
      <c r="W78" s="206">
        <v>0.34</v>
      </c>
      <c r="X78" s="206">
        <v>1.46</v>
      </c>
      <c r="Y78" s="206">
        <v>0</v>
      </c>
      <c r="Z78" s="206">
        <v>2.61</v>
      </c>
      <c r="AA78" s="206">
        <v>0.79</v>
      </c>
      <c r="AB78" s="206">
        <v>0</v>
      </c>
      <c r="AC78" s="206">
        <v>10.68</v>
      </c>
      <c r="AD78" s="206">
        <v>0</v>
      </c>
      <c r="AE78" s="206">
        <v>0</v>
      </c>
      <c r="AF78" s="206">
        <v>0</v>
      </c>
      <c r="AG78" s="206">
        <v>26.52</v>
      </c>
      <c r="AH78" s="206">
        <v>0</v>
      </c>
      <c r="AI78" s="206">
        <v>28.12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24.11</v>
      </c>
      <c r="J79" s="206">
        <v>0.28000000000000003</v>
      </c>
      <c r="K79" s="206">
        <v>6.53</v>
      </c>
      <c r="L79" s="206">
        <v>0.85</v>
      </c>
      <c r="M79" s="206">
        <v>0</v>
      </c>
      <c r="N79" s="206">
        <v>1.1499999999999999</v>
      </c>
      <c r="O79" s="206">
        <v>0.97</v>
      </c>
      <c r="P79" s="206">
        <v>8.7799999999999994</v>
      </c>
      <c r="Q79" s="206">
        <v>1.1299999999999999</v>
      </c>
      <c r="R79" s="206">
        <v>0.41</v>
      </c>
      <c r="S79" s="206">
        <v>0.26</v>
      </c>
      <c r="T79" s="206">
        <v>0.56000000000000005</v>
      </c>
      <c r="U79" s="206">
        <v>10.71</v>
      </c>
      <c r="V79" s="206">
        <v>0.18</v>
      </c>
      <c r="W79" s="206">
        <v>0.34</v>
      </c>
      <c r="X79" s="206">
        <v>1.46</v>
      </c>
      <c r="Y79" s="206">
        <v>0</v>
      </c>
      <c r="Z79" s="206">
        <v>2.61</v>
      </c>
      <c r="AA79" s="206">
        <v>0.79</v>
      </c>
      <c r="AB79" s="206">
        <v>0</v>
      </c>
      <c r="AC79" s="206">
        <v>10.68</v>
      </c>
      <c r="AD79" s="206">
        <v>0</v>
      </c>
      <c r="AE79" s="206">
        <v>0</v>
      </c>
      <c r="AF79" s="206">
        <v>0</v>
      </c>
      <c r="AG79" s="206">
        <v>26.52</v>
      </c>
      <c r="AH79" s="206">
        <v>0</v>
      </c>
      <c r="AI79" s="206">
        <v>28.12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24.11</v>
      </c>
      <c r="J80" s="206">
        <v>0.28000000000000003</v>
      </c>
      <c r="K80" s="206">
        <v>6.53</v>
      </c>
      <c r="L80" s="206">
        <v>0.85</v>
      </c>
      <c r="M80" s="206">
        <v>0</v>
      </c>
      <c r="N80" s="206">
        <v>1.1499999999999999</v>
      </c>
      <c r="O80" s="206">
        <v>0.97</v>
      </c>
      <c r="P80" s="206">
        <v>8.7799999999999994</v>
      </c>
      <c r="Q80" s="206">
        <v>1.1299999999999999</v>
      </c>
      <c r="R80" s="206">
        <v>0.41</v>
      </c>
      <c r="S80" s="206">
        <v>0.26</v>
      </c>
      <c r="T80" s="206">
        <v>0.56000000000000005</v>
      </c>
      <c r="U80" s="206">
        <v>10.71</v>
      </c>
      <c r="V80" s="206">
        <v>0.18</v>
      </c>
      <c r="W80" s="206">
        <v>0.34</v>
      </c>
      <c r="X80" s="206">
        <v>1.46</v>
      </c>
      <c r="Y80" s="206">
        <v>0</v>
      </c>
      <c r="Z80" s="206">
        <v>2.61</v>
      </c>
      <c r="AA80" s="206">
        <v>0.79</v>
      </c>
      <c r="AB80" s="206">
        <v>0</v>
      </c>
      <c r="AC80" s="206">
        <v>10.68</v>
      </c>
      <c r="AD80" s="206">
        <v>0</v>
      </c>
      <c r="AE80" s="206">
        <v>0</v>
      </c>
      <c r="AF80" s="206">
        <v>0</v>
      </c>
      <c r="AG80" s="206">
        <v>26.52</v>
      </c>
      <c r="AH80" s="206">
        <v>0</v>
      </c>
      <c r="AI80" s="206">
        <v>28.12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24.11</v>
      </c>
      <c r="J81" s="206">
        <v>0.28000000000000003</v>
      </c>
      <c r="K81" s="206">
        <v>12.67</v>
      </c>
      <c r="L81" s="206">
        <v>1.66</v>
      </c>
      <c r="M81" s="206">
        <v>0</v>
      </c>
      <c r="N81" s="206">
        <v>1.1499999999999999</v>
      </c>
      <c r="O81" s="206">
        <v>0.97</v>
      </c>
      <c r="P81" s="206">
        <v>8.7799999999999994</v>
      </c>
      <c r="Q81" s="206">
        <v>1.1299999999999999</v>
      </c>
      <c r="R81" s="206">
        <v>0.41</v>
      </c>
      <c r="S81" s="206">
        <v>0.26</v>
      </c>
      <c r="T81" s="206">
        <v>0.56000000000000005</v>
      </c>
      <c r="U81" s="206">
        <v>10.71</v>
      </c>
      <c r="V81" s="206">
        <v>0.18</v>
      </c>
      <c r="W81" s="206">
        <v>0.34</v>
      </c>
      <c r="X81" s="206">
        <v>1.46</v>
      </c>
      <c r="Y81" s="206">
        <v>0</v>
      </c>
      <c r="Z81" s="206">
        <v>2.61</v>
      </c>
      <c r="AA81" s="206">
        <v>0.79</v>
      </c>
      <c r="AB81" s="206">
        <v>0</v>
      </c>
      <c r="AC81" s="206">
        <v>10.68</v>
      </c>
      <c r="AD81" s="206">
        <v>0</v>
      </c>
      <c r="AE81" s="206">
        <v>0</v>
      </c>
      <c r="AF81" s="206">
        <v>0</v>
      </c>
      <c r="AG81" s="206">
        <v>26.52</v>
      </c>
      <c r="AH81" s="206">
        <v>0</v>
      </c>
      <c r="AI81" s="206">
        <v>28.12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24.11</v>
      </c>
      <c r="J82" s="206">
        <v>0.28000000000000003</v>
      </c>
      <c r="K82" s="206">
        <v>12.67</v>
      </c>
      <c r="L82" s="206">
        <v>12.17</v>
      </c>
      <c r="M82" s="206">
        <v>0</v>
      </c>
      <c r="N82" s="206">
        <v>1.1499999999999999</v>
      </c>
      <c r="O82" s="206">
        <v>0.97</v>
      </c>
      <c r="P82" s="206">
        <v>8.7799999999999994</v>
      </c>
      <c r="Q82" s="206">
        <v>1.1299999999999999</v>
      </c>
      <c r="R82" s="206">
        <v>0.41</v>
      </c>
      <c r="S82" s="206">
        <v>0.26</v>
      </c>
      <c r="T82" s="206">
        <v>0.56000000000000005</v>
      </c>
      <c r="U82" s="206">
        <v>10.71</v>
      </c>
      <c r="V82" s="206">
        <v>0.18</v>
      </c>
      <c r="W82" s="206">
        <v>0.34</v>
      </c>
      <c r="X82" s="206">
        <v>1.46</v>
      </c>
      <c r="Y82" s="206">
        <v>0</v>
      </c>
      <c r="Z82" s="206">
        <v>2.61</v>
      </c>
      <c r="AA82" s="206">
        <v>0.79</v>
      </c>
      <c r="AB82" s="206">
        <v>0</v>
      </c>
      <c r="AC82" s="206">
        <v>10.68</v>
      </c>
      <c r="AD82" s="206">
        <v>0</v>
      </c>
      <c r="AE82" s="206">
        <v>0</v>
      </c>
      <c r="AF82" s="206">
        <v>0</v>
      </c>
      <c r="AG82" s="206">
        <v>26.52</v>
      </c>
      <c r="AH82" s="206">
        <v>0</v>
      </c>
      <c r="AI82" s="206">
        <v>28.12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24.39</v>
      </c>
      <c r="J83" s="206">
        <v>0.28000000000000003</v>
      </c>
      <c r="K83" s="206">
        <v>12.67</v>
      </c>
      <c r="L83" s="206">
        <v>12.17</v>
      </c>
      <c r="M83" s="206">
        <v>0</v>
      </c>
      <c r="N83" s="206">
        <v>1.1499999999999999</v>
      </c>
      <c r="O83" s="206">
        <v>0.97</v>
      </c>
      <c r="P83" s="206">
        <v>8.7799999999999994</v>
      </c>
      <c r="Q83" s="206">
        <v>1.1299999999999999</v>
      </c>
      <c r="R83" s="206">
        <v>0.41</v>
      </c>
      <c r="S83" s="206">
        <v>0.26</v>
      </c>
      <c r="T83" s="206">
        <v>0.56000000000000005</v>
      </c>
      <c r="U83" s="206">
        <v>10.71</v>
      </c>
      <c r="V83" s="206">
        <v>0.18</v>
      </c>
      <c r="W83" s="206">
        <v>0.34</v>
      </c>
      <c r="X83" s="206">
        <v>1.46</v>
      </c>
      <c r="Y83" s="206">
        <v>0</v>
      </c>
      <c r="Z83" s="206">
        <v>2.61</v>
      </c>
      <c r="AA83" s="206">
        <v>0.79</v>
      </c>
      <c r="AB83" s="206">
        <v>0</v>
      </c>
      <c r="AC83" s="206">
        <v>10.68</v>
      </c>
      <c r="AD83" s="206">
        <v>0</v>
      </c>
      <c r="AE83" s="206">
        <v>0</v>
      </c>
      <c r="AF83" s="206">
        <v>0</v>
      </c>
      <c r="AG83" s="206">
        <v>26.52</v>
      </c>
      <c r="AH83" s="206">
        <v>0</v>
      </c>
      <c r="AI83" s="206">
        <v>28.12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24.39</v>
      </c>
      <c r="J84" s="206">
        <v>0.28000000000000003</v>
      </c>
      <c r="K84" s="206">
        <v>12.67</v>
      </c>
      <c r="L84" s="206">
        <v>12.17</v>
      </c>
      <c r="M84" s="206">
        <v>0</v>
      </c>
      <c r="N84" s="206">
        <v>1.1499999999999999</v>
      </c>
      <c r="O84" s="206">
        <v>0.97</v>
      </c>
      <c r="P84" s="206">
        <v>8.7799999999999994</v>
      </c>
      <c r="Q84" s="206">
        <v>1.1299999999999999</v>
      </c>
      <c r="R84" s="206">
        <v>0.41</v>
      </c>
      <c r="S84" s="206">
        <v>0.26</v>
      </c>
      <c r="T84" s="206">
        <v>0.56000000000000005</v>
      </c>
      <c r="U84" s="206">
        <v>10.71</v>
      </c>
      <c r="V84" s="206">
        <v>0.18</v>
      </c>
      <c r="W84" s="206">
        <v>0.34</v>
      </c>
      <c r="X84" s="206">
        <v>1.46</v>
      </c>
      <c r="Y84" s="206">
        <v>0</v>
      </c>
      <c r="Z84" s="206">
        <v>2.61</v>
      </c>
      <c r="AA84" s="206">
        <v>0.79</v>
      </c>
      <c r="AB84" s="206">
        <v>0</v>
      </c>
      <c r="AC84" s="206">
        <v>10.68</v>
      </c>
      <c r="AD84" s="206">
        <v>0</v>
      </c>
      <c r="AE84" s="206">
        <v>0</v>
      </c>
      <c r="AF84" s="206">
        <v>0</v>
      </c>
      <c r="AG84" s="206">
        <v>26.52</v>
      </c>
      <c r="AH84" s="206">
        <v>0</v>
      </c>
      <c r="AI84" s="206">
        <v>28.12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24.39</v>
      </c>
      <c r="J85" s="206">
        <v>0.28000000000000003</v>
      </c>
      <c r="K85" s="206">
        <v>12.67</v>
      </c>
      <c r="L85" s="206">
        <v>12.17</v>
      </c>
      <c r="M85" s="206">
        <v>0</v>
      </c>
      <c r="N85" s="206">
        <v>1.1499999999999999</v>
      </c>
      <c r="O85" s="206">
        <v>0.97</v>
      </c>
      <c r="P85" s="206">
        <v>8.7799999999999994</v>
      </c>
      <c r="Q85" s="206">
        <v>1.1299999999999999</v>
      </c>
      <c r="R85" s="206">
        <v>0.41</v>
      </c>
      <c r="S85" s="206">
        <v>0.26</v>
      </c>
      <c r="T85" s="206">
        <v>0.56000000000000005</v>
      </c>
      <c r="U85" s="206">
        <v>10.71</v>
      </c>
      <c r="V85" s="206">
        <v>0.18</v>
      </c>
      <c r="W85" s="206">
        <v>0.34</v>
      </c>
      <c r="X85" s="206">
        <v>1.46</v>
      </c>
      <c r="Y85" s="206">
        <v>0</v>
      </c>
      <c r="Z85" s="206">
        <v>2.61</v>
      </c>
      <c r="AA85" s="206">
        <v>0.79</v>
      </c>
      <c r="AB85" s="206">
        <v>0</v>
      </c>
      <c r="AC85" s="206">
        <v>10.68</v>
      </c>
      <c r="AD85" s="206">
        <v>0</v>
      </c>
      <c r="AE85" s="206">
        <v>0</v>
      </c>
      <c r="AF85" s="206">
        <v>0</v>
      </c>
      <c r="AG85" s="206">
        <v>26.52</v>
      </c>
      <c r="AH85" s="206">
        <v>0</v>
      </c>
      <c r="AI85" s="206">
        <v>28.12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24.39</v>
      </c>
      <c r="J86" s="206">
        <v>0.28000000000000003</v>
      </c>
      <c r="K86" s="206">
        <v>12.67</v>
      </c>
      <c r="L86" s="206">
        <v>12.17</v>
      </c>
      <c r="M86" s="206">
        <v>0</v>
      </c>
      <c r="N86" s="206">
        <v>1.1499999999999999</v>
      </c>
      <c r="O86" s="206">
        <v>0.97</v>
      </c>
      <c r="P86" s="206">
        <v>8.7799999999999994</v>
      </c>
      <c r="Q86" s="206">
        <v>1.1299999999999999</v>
      </c>
      <c r="R86" s="206">
        <v>0.41</v>
      </c>
      <c r="S86" s="206">
        <v>0.26</v>
      </c>
      <c r="T86" s="206">
        <v>0.56000000000000005</v>
      </c>
      <c r="U86" s="206">
        <v>10.71</v>
      </c>
      <c r="V86" s="206">
        <v>0.18</v>
      </c>
      <c r="W86" s="206">
        <v>0.34</v>
      </c>
      <c r="X86" s="206">
        <v>1.46</v>
      </c>
      <c r="Y86" s="206">
        <v>0</v>
      </c>
      <c r="Z86" s="206">
        <v>2.61</v>
      </c>
      <c r="AA86" s="206">
        <v>0.79</v>
      </c>
      <c r="AB86" s="206">
        <v>0</v>
      </c>
      <c r="AC86" s="206">
        <v>10.68</v>
      </c>
      <c r="AD86" s="206">
        <v>0</v>
      </c>
      <c r="AE86" s="206">
        <v>0</v>
      </c>
      <c r="AF86" s="206">
        <v>0</v>
      </c>
      <c r="AG86" s="206">
        <v>26.52</v>
      </c>
      <c r="AH86" s="206">
        <v>0</v>
      </c>
      <c r="AI86" s="206">
        <v>28.12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24.39</v>
      </c>
      <c r="J87" s="206">
        <v>0.28000000000000003</v>
      </c>
      <c r="K87" s="206">
        <v>12.67</v>
      </c>
      <c r="L87" s="206">
        <v>12.17</v>
      </c>
      <c r="M87" s="206">
        <v>0</v>
      </c>
      <c r="N87" s="206">
        <v>1.1499999999999999</v>
      </c>
      <c r="O87" s="206">
        <v>0.97</v>
      </c>
      <c r="P87" s="206">
        <v>8.7799999999999994</v>
      </c>
      <c r="Q87" s="206">
        <v>1.1000000000000001</v>
      </c>
      <c r="R87" s="206">
        <v>0.41</v>
      </c>
      <c r="S87" s="206">
        <v>0.26</v>
      </c>
      <c r="T87" s="206">
        <v>0.56000000000000005</v>
      </c>
      <c r="U87" s="206">
        <v>10.71</v>
      </c>
      <c r="V87" s="206">
        <v>0.18</v>
      </c>
      <c r="W87" s="206">
        <v>0.34</v>
      </c>
      <c r="X87" s="206">
        <v>1.46</v>
      </c>
      <c r="Y87" s="206">
        <v>0</v>
      </c>
      <c r="Z87" s="206">
        <v>2.61</v>
      </c>
      <c r="AA87" s="206">
        <v>0.79</v>
      </c>
      <c r="AB87" s="206">
        <v>0</v>
      </c>
      <c r="AC87" s="206">
        <v>10.46</v>
      </c>
      <c r="AD87" s="206">
        <v>0</v>
      </c>
      <c r="AE87" s="206">
        <v>0</v>
      </c>
      <c r="AF87" s="206">
        <v>0</v>
      </c>
      <c r="AG87" s="206">
        <v>26.52</v>
      </c>
      <c r="AH87" s="206">
        <v>0</v>
      </c>
      <c r="AI87" s="206">
        <v>28.12</v>
      </c>
      <c r="AJ87" s="206">
        <v>0</v>
      </c>
      <c r="AK87" s="206">
        <v>2.6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24.39</v>
      </c>
      <c r="J88" s="206">
        <v>0.28000000000000003</v>
      </c>
      <c r="K88" s="206">
        <v>12.67</v>
      </c>
      <c r="L88" s="206">
        <v>12.17</v>
      </c>
      <c r="M88" s="206">
        <v>0</v>
      </c>
      <c r="N88" s="206">
        <v>1.1499999999999999</v>
      </c>
      <c r="O88" s="206">
        <v>0.97</v>
      </c>
      <c r="P88" s="206">
        <v>8.7799999999999994</v>
      </c>
      <c r="Q88" s="206">
        <v>1.1000000000000001</v>
      </c>
      <c r="R88" s="206">
        <v>0.41</v>
      </c>
      <c r="S88" s="206">
        <v>0.26</v>
      </c>
      <c r="T88" s="206">
        <v>0.56000000000000005</v>
      </c>
      <c r="U88" s="206">
        <v>10.71</v>
      </c>
      <c r="V88" s="206">
        <v>0.18</v>
      </c>
      <c r="W88" s="206">
        <v>0.34</v>
      </c>
      <c r="X88" s="206">
        <v>1.46</v>
      </c>
      <c r="Y88" s="206">
        <v>0</v>
      </c>
      <c r="Z88" s="206">
        <v>2.61</v>
      </c>
      <c r="AA88" s="206">
        <v>0.79</v>
      </c>
      <c r="AB88" s="206">
        <v>0</v>
      </c>
      <c r="AC88" s="206">
        <v>10.46</v>
      </c>
      <c r="AD88" s="206">
        <v>0</v>
      </c>
      <c r="AE88" s="206">
        <v>0</v>
      </c>
      <c r="AF88" s="206">
        <v>0</v>
      </c>
      <c r="AG88" s="206">
        <v>26.52</v>
      </c>
      <c r="AH88" s="206">
        <v>0</v>
      </c>
      <c r="AI88" s="206">
        <v>28.12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24.39</v>
      </c>
      <c r="J89" s="206">
        <v>0.28000000000000003</v>
      </c>
      <c r="K89" s="206">
        <v>12.67</v>
      </c>
      <c r="L89" s="206">
        <v>12.17</v>
      </c>
      <c r="M89" s="206">
        <v>0</v>
      </c>
      <c r="N89" s="206">
        <v>1.1499999999999999</v>
      </c>
      <c r="O89" s="206">
        <v>0.97</v>
      </c>
      <c r="P89" s="206">
        <v>8.7799999999999994</v>
      </c>
      <c r="Q89" s="206">
        <v>1.1000000000000001</v>
      </c>
      <c r="R89" s="206">
        <v>0.41</v>
      </c>
      <c r="S89" s="206">
        <v>0.26</v>
      </c>
      <c r="T89" s="206">
        <v>0.56000000000000005</v>
      </c>
      <c r="U89" s="206">
        <v>10.71</v>
      </c>
      <c r="V89" s="206">
        <v>0.18</v>
      </c>
      <c r="W89" s="206">
        <v>0.33</v>
      </c>
      <c r="X89" s="206">
        <v>1.46</v>
      </c>
      <c r="Y89" s="206">
        <v>0</v>
      </c>
      <c r="Z89" s="206">
        <v>2.61</v>
      </c>
      <c r="AA89" s="206">
        <v>0.79</v>
      </c>
      <c r="AB89" s="206">
        <v>0</v>
      </c>
      <c r="AC89" s="206">
        <v>10.46</v>
      </c>
      <c r="AD89" s="206">
        <v>0</v>
      </c>
      <c r="AE89" s="206">
        <v>0</v>
      </c>
      <c r="AF89" s="206">
        <v>0</v>
      </c>
      <c r="AG89" s="206">
        <v>26.52</v>
      </c>
      <c r="AH89" s="206">
        <v>0</v>
      </c>
      <c r="AI89" s="206">
        <v>28.12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24.39</v>
      </c>
      <c r="J90" s="206">
        <v>0.28000000000000003</v>
      </c>
      <c r="K90" s="206">
        <v>12.67</v>
      </c>
      <c r="L90" s="206">
        <v>12.17</v>
      </c>
      <c r="M90" s="206">
        <v>0</v>
      </c>
      <c r="N90" s="206">
        <v>1.1499999999999999</v>
      </c>
      <c r="O90" s="206">
        <v>0.97</v>
      </c>
      <c r="P90" s="206">
        <v>8.7799999999999994</v>
      </c>
      <c r="Q90" s="206">
        <v>1.1000000000000001</v>
      </c>
      <c r="R90" s="206">
        <v>0.41</v>
      </c>
      <c r="S90" s="206">
        <v>0.26</v>
      </c>
      <c r="T90" s="206">
        <v>0.56000000000000005</v>
      </c>
      <c r="U90" s="206">
        <v>10.71</v>
      </c>
      <c r="V90" s="206">
        <v>0.18</v>
      </c>
      <c r="W90" s="206">
        <v>0.33</v>
      </c>
      <c r="X90" s="206">
        <v>1.46</v>
      </c>
      <c r="Y90" s="206">
        <v>0</v>
      </c>
      <c r="Z90" s="206">
        <v>2.61</v>
      </c>
      <c r="AA90" s="206">
        <v>0.79</v>
      </c>
      <c r="AB90" s="206">
        <v>0</v>
      </c>
      <c r="AC90" s="206">
        <v>10.46</v>
      </c>
      <c r="AD90" s="206">
        <v>0</v>
      </c>
      <c r="AE90" s="206">
        <v>0</v>
      </c>
      <c r="AF90" s="206">
        <v>0</v>
      </c>
      <c r="AG90" s="206">
        <v>26.52</v>
      </c>
      <c r="AH90" s="206">
        <v>0</v>
      </c>
      <c r="AI90" s="206">
        <v>28.12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24.39</v>
      </c>
      <c r="J91" s="206">
        <v>0.28000000000000003</v>
      </c>
      <c r="K91" s="206">
        <v>12.67</v>
      </c>
      <c r="L91" s="206">
        <v>11.78</v>
      </c>
      <c r="M91" s="206">
        <v>0</v>
      </c>
      <c r="N91" s="206">
        <v>1.1499999999999999</v>
      </c>
      <c r="O91" s="206">
        <v>0.97</v>
      </c>
      <c r="P91" s="206">
        <v>8.7799999999999994</v>
      </c>
      <c r="Q91" s="206">
        <v>1.1299999999999999</v>
      </c>
      <c r="R91" s="206">
        <v>0.41</v>
      </c>
      <c r="S91" s="206">
        <v>0.26</v>
      </c>
      <c r="T91" s="206">
        <v>0.56000000000000005</v>
      </c>
      <c r="U91" s="206">
        <v>10.71</v>
      </c>
      <c r="V91" s="206">
        <v>0.18</v>
      </c>
      <c r="W91" s="206">
        <v>0.33</v>
      </c>
      <c r="X91" s="206">
        <v>1.46</v>
      </c>
      <c r="Y91" s="206">
        <v>0</v>
      </c>
      <c r="Z91" s="206">
        <v>2.61</v>
      </c>
      <c r="AA91" s="206">
        <v>0.79</v>
      </c>
      <c r="AB91" s="206">
        <v>0</v>
      </c>
      <c r="AC91" s="206">
        <v>10.46</v>
      </c>
      <c r="AD91" s="206">
        <v>0</v>
      </c>
      <c r="AE91" s="206">
        <v>0</v>
      </c>
      <c r="AF91" s="206">
        <v>0</v>
      </c>
      <c r="AG91" s="206">
        <v>26.52</v>
      </c>
      <c r="AH91" s="206">
        <v>0</v>
      </c>
      <c r="AI91" s="206">
        <v>28.12</v>
      </c>
      <c r="AJ91" s="206">
        <v>0</v>
      </c>
      <c r="AK91" s="206">
        <v>2.6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24.39</v>
      </c>
      <c r="J92" s="206">
        <v>0.28000000000000003</v>
      </c>
      <c r="K92" s="206">
        <v>12.66</v>
      </c>
      <c r="L92" s="206">
        <v>11.95</v>
      </c>
      <c r="M92" s="206">
        <v>0</v>
      </c>
      <c r="N92" s="206">
        <v>1.1499999999999999</v>
      </c>
      <c r="O92" s="206">
        <v>0.97</v>
      </c>
      <c r="P92" s="206">
        <v>8.7799999999999994</v>
      </c>
      <c r="Q92" s="206">
        <v>1.1299999999999999</v>
      </c>
      <c r="R92" s="206">
        <v>0.41</v>
      </c>
      <c r="S92" s="206">
        <v>0.26</v>
      </c>
      <c r="T92" s="206">
        <v>0.56000000000000005</v>
      </c>
      <c r="U92" s="206">
        <v>10.71</v>
      </c>
      <c r="V92" s="206">
        <v>0.18</v>
      </c>
      <c r="W92" s="206">
        <v>0.33</v>
      </c>
      <c r="X92" s="206">
        <v>1.46</v>
      </c>
      <c r="Y92" s="206">
        <v>0</v>
      </c>
      <c r="Z92" s="206">
        <v>2.61</v>
      </c>
      <c r="AA92" s="206">
        <v>0.79</v>
      </c>
      <c r="AB92" s="206">
        <v>0</v>
      </c>
      <c r="AC92" s="206">
        <v>10.46</v>
      </c>
      <c r="AD92" s="206">
        <v>0</v>
      </c>
      <c r="AE92" s="206">
        <v>0</v>
      </c>
      <c r="AF92" s="206">
        <v>0</v>
      </c>
      <c r="AG92" s="206">
        <v>26.52</v>
      </c>
      <c r="AH92" s="206">
        <v>0</v>
      </c>
      <c r="AI92" s="206">
        <v>28.12</v>
      </c>
      <c r="AJ92" s="206">
        <v>0</v>
      </c>
      <c r="AK92" s="206">
        <v>2.6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24.39</v>
      </c>
      <c r="J93" s="206">
        <v>0.28000000000000003</v>
      </c>
      <c r="K93" s="206">
        <v>20.49</v>
      </c>
      <c r="L93" s="206">
        <v>12.17</v>
      </c>
      <c r="M93" s="206">
        <v>0</v>
      </c>
      <c r="N93" s="206">
        <v>1.1499999999999999</v>
      </c>
      <c r="O93" s="206">
        <v>0.97</v>
      </c>
      <c r="P93" s="206">
        <v>8.7799999999999994</v>
      </c>
      <c r="Q93" s="206">
        <v>1.1100000000000001</v>
      </c>
      <c r="R93" s="206">
        <v>0.41</v>
      </c>
      <c r="S93" s="206">
        <v>0.26</v>
      </c>
      <c r="T93" s="206">
        <v>0.56000000000000005</v>
      </c>
      <c r="U93" s="206">
        <v>10.71</v>
      </c>
      <c r="V93" s="206">
        <v>0.18</v>
      </c>
      <c r="W93" s="206">
        <v>0.33</v>
      </c>
      <c r="X93" s="206">
        <v>1.46</v>
      </c>
      <c r="Y93" s="206">
        <v>0</v>
      </c>
      <c r="Z93" s="206">
        <v>2.61</v>
      </c>
      <c r="AA93" s="206">
        <v>0.79</v>
      </c>
      <c r="AB93" s="206">
        <v>0</v>
      </c>
      <c r="AC93" s="206">
        <v>10.46</v>
      </c>
      <c r="AD93" s="206">
        <v>0</v>
      </c>
      <c r="AE93" s="206">
        <v>0</v>
      </c>
      <c r="AF93" s="206">
        <v>0</v>
      </c>
      <c r="AG93" s="206">
        <v>26.52</v>
      </c>
      <c r="AH93" s="206">
        <v>0</v>
      </c>
      <c r="AI93" s="206">
        <v>28.12</v>
      </c>
      <c r="AJ93" s="206">
        <v>0</v>
      </c>
      <c r="AK93" s="206">
        <v>2.6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24.39</v>
      </c>
      <c r="J94" s="206">
        <v>0.28000000000000003</v>
      </c>
      <c r="K94" s="206">
        <v>39.409999999999997</v>
      </c>
      <c r="L94" s="206">
        <v>12.17</v>
      </c>
      <c r="M94" s="206">
        <v>0</v>
      </c>
      <c r="N94" s="206">
        <v>1.1499999999999999</v>
      </c>
      <c r="O94" s="206">
        <v>0.97</v>
      </c>
      <c r="P94" s="206">
        <v>8.7799999999999994</v>
      </c>
      <c r="Q94" s="206">
        <v>1.1100000000000001</v>
      </c>
      <c r="R94" s="206">
        <v>0.41</v>
      </c>
      <c r="S94" s="206">
        <v>0.26</v>
      </c>
      <c r="T94" s="206">
        <v>0.56000000000000005</v>
      </c>
      <c r="U94" s="206">
        <v>10.71</v>
      </c>
      <c r="V94" s="206">
        <v>0.18</v>
      </c>
      <c r="W94" s="206">
        <v>0.33</v>
      </c>
      <c r="X94" s="206">
        <v>1.46</v>
      </c>
      <c r="Y94" s="206">
        <v>0</v>
      </c>
      <c r="Z94" s="206">
        <v>2.61</v>
      </c>
      <c r="AA94" s="206">
        <v>0.79</v>
      </c>
      <c r="AB94" s="206">
        <v>0</v>
      </c>
      <c r="AC94" s="206">
        <v>10.46</v>
      </c>
      <c r="AD94" s="206">
        <v>0</v>
      </c>
      <c r="AE94" s="206">
        <v>0</v>
      </c>
      <c r="AF94" s="206">
        <v>0</v>
      </c>
      <c r="AG94" s="206">
        <v>26.52</v>
      </c>
      <c r="AH94" s="206">
        <v>0</v>
      </c>
      <c r="AI94" s="206">
        <v>28.12</v>
      </c>
      <c r="AJ94" s="206">
        <v>0</v>
      </c>
      <c r="AK94" s="206">
        <v>2.6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24.39</v>
      </c>
      <c r="J95" s="206">
        <v>0.28000000000000003</v>
      </c>
      <c r="K95" s="206">
        <v>49.33</v>
      </c>
      <c r="L95" s="206">
        <v>12.17</v>
      </c>
      <c r="M95" s="206">
        <v>0</v>
      </c>
      <c r="N95" s="206">
        <v>1.1499999999999999</v>
      </c>
      <c r="O95" s="206">
        <v>0.97</v>
      </c>
      <c r="P95" s="206">
        <v>8.7799999999999994</v>
      </c>
      <c r="Q95" s="206">
        <v>1.1100000000000001</v>
      </c>
      <c r="R95" s="206">
        <v>0.41</v>
      </c>
      <c r="S95" s="206">
        <v>0.26</v>
      </c>
      <c r="T95" s="206">
        <v>0.56000000000000005</v>
      </c>
      <c r="U95" s="206">
        <v>10.71</v>
      </c>
      <c r="V95" s="206">
        <v>0.18</v>
      </c>
      <c r="W95" s="206">
        <v>0.33</v>
      </c>
      <c r="X95" s="206">
        <v>1.46</v>
      </c>
      <c r="Y95" s="206">
        <v>0</v>
      </c>
      <c r="Z95" s="206">
        <v>2.61</v>
      </c>
      <c r="AA95" s="206">
        <v>0.79</v>
      </c>
      <c r="AB95" s="206">
        <v>0</v>
      </c>
      <c r="AC95" s="206">
        <v>10.46</v>
      </c>
      <c r="AD95" s="206">
        <v>0</v>
      </c>
      <c r="AE95" s="206">
        <v>0</v>
      </c>
      <c r="AF95" s="206">
        <v>0</v>
      </c>
      <c r="AG95" s="206">
        <v>26.52</v>
      </c>
      <c r="AH95" s="206">
        <v>0</v>
      </c>
      <c r="AI95" s="206">
        <v>28.12</v>
      </c>
      <c r="AJ95" s="206">
        <v>0</v>
      </c>
      <c r="AK95" s="206">
        <v>2.6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24.39</v>
      </c>
      <c r="J96" s="206">
        <v>0.28000000000000003</v>
      </c>
      <c r="K96" s="206">
        <v>58.94</v>
      </c>
      <c r="L96" s="206">
        <v>12.17</v>
      </c>
      <c r="M96" s="206">
        <v>0</v>
      </c>
      <c r="N96" s="206">
        <v>1.1499999999999999</v>
      </c>
      <c r="O96" s="206">
        <v>0.97</v>
      </c>
      <c r="P96" s="206">
        <v>8.7799999999999994</v>
      </c>
      <c r="Q96" s="206">
        <v>1.07</v>
      </c>
      <c r="R96" s="206">
        <v>0</v>
      </c>
      <c r="S96" s="206">
        <v>0</v>
      </c>
      <c r="T96" s="206">
        <v>0.56000000000000005</v>
      </c>
      <c r="U96" s="206">
        <v>10.71</v>
      </c>
      <c r="V96" s="206">
        <v>0.18</v>
      </c>
      <c r="W96" s="206">
        <v>0.33</v>
      </c>
      <c r="X96" s="206">
        <v>1.46</v>
      </c>
      <c r="Y96" s="206">
        <v>0</v>
      </c>
      <c r="Z96" s="206">
        <v>2.61</v>
      </c>
      <c r="AA96" s="206">
        <v>0.79</v>
      </c>
      <c r="AB96" s="206">
        <v>0</v>
      </c>
      <c r="AC96" s="206">
        <v>10.46</v>
      </c>
      <c r="AD96" s="206">
        <v>0</v>
      </c>
      <c r="AE96" s="206">
        <v>0</v>
      </c>
      <c r="AF96" s="206">
        <v>0</v>
      </c>
      <c r="AG96" s="206">
        <v>26.52</v>
      </c>
      <c r="AH96" s="206">
        <v>0</v>
      </c>
      <c r="AI96" s="206">
        <v>28.12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24.39</v>
      </c>
      <c r="J97" s="206">
        <v>0.28000000000000003</v>
      </c>
      <c r="K97" s="206">
        <v>74.67</v>
      </c>
      <c r="L97" s="206">
        <v>12.17</v>
      </c>
      <c r="M97" s="206">
        <v>0</v>
      </c>
      <c r="N97" s="206">
        <v>1.1499999999999999</v>
      </c>
      <c r="O97" s="206">
        <v>0.97</v>
      </c>
      <c r="P97" s="206">
        <v>8.7799999999999994</v>
      </c>
      <c r="Q97" s="206">
        <v>1.07</v>
      </c>
      <c r="R97" s="206">
        <v>0</v>
      </c>
      <c r="S97" s="206">
        <v>0</v>
      </c>
      <c r="T97" s="206">
        <v>0.56000000000000005</v>
      </c>
      <c r="U97" s="206">
        <v>10.71</v>
      </c>
      <c r="V97" s="206">
        <v>0.18</v>
      </c>
      <c r="W97" s="206">
        <v>0.33</v>
      </c>
      <c r="X97" s="206">
        <v>1.45</v>
      </c>
      <c r="Y97" s="206">
        <v>0</v>
      </c>
      <c r="Z97" s="206">
        <v>2.61</v>
      </c>
      <c r="AA97" s="206">
        <v>0.79</v>
      </c>
      <c r="AB97" s="206">
        <v>0</v>
      </c>
      <c r="AC97" s="206">
        <v>10.46</v>
      </c>
      <c r="AD97" s="206">
        <v>0</v>
      </c>
      <c r="AE97" s="206">
        <v>0</v>
      </c>
      <c r="AF97" s="206">
        <v>0</v>
      </c>
      <c r="AG97" s="206">
        <v>26.52</v>
      </c>
      <c r="AH97" s="206">
        <v>0</v>
      </c>
      <c r="AI97" s="206">
        <v>28.12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24.39</v>
      </c>
      <c r="J98" s="206">
        <v>0.28000000000000003</v>
      </c>
      <c r="K98" s="206">
        <v>81.09</v>
      </c>
      <c r="L98" s="206">
        <v>12.17</v>
      </c>
      <c r="M98" s="206">
        <v>0</v>
      </c>
      <c r="N98" s="206">
        <v>1.1499999999999999</v>
      </c>
      <c r="O98" s="206">
        <v>0.97</v>
      </c>
      <c r="P98" s="206">
        <v>8.7799999999999994</v>
      </c>
      <c r="Q98" s="206">
        <v>1.07</v>
      </c>
      <c r="R98" s="206">
        <v>0</v>
      </c>
      <c r="S98" s="206">
        <v>0</v>
      </c>
      <c r="T98" s="206">
        <v>0.56000000000000005</v>
      </c>
      <c r="U98" s="206">
        <v>10.71</v>
      </c>
      <c r="V98" s="206">
        <v>0.18</v>
      </c>
      <c r="W98" s="206">
        <v>0.33</v>
      </c>
      <c r="X98" s="206">
        <v>1.45</v>
      </c>
      <c r="Y98" s="206">
        <v>0</v>
      </c>
      <c r="Z98" s="206">
        <v>2.61</v>
      </c>
      <c r="AA98" s="206">
        <v>0.79</v>
      </c>
      <c r="AB98" s="206">
        <v>0</v>
      </c>
      <c r="AC98" s="206">
        <v>10.46</v>
      </c>
      <c r="AD98" s="206">
        <v>0</v>
      </c>
      <c r="AE98" s="206">
        <v>0</v>
      </c>
      <c r="AF98" s="206">
        <v>0</v>
      </c>
      <c r="AG98" s="206">
        <v>26.52</v>
      </c>
      <c r="AH98" s="206">
        <v>0</v>
      </c>
      <c r="AI98" s="206">
        <v>28.12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3.2399999999999943E-2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0.58129999999999937</v>
      </c>
      <c r="J99">
        <f t="shared" si="0"/>
        <v>6.7200000000000081E-3</v>
      </c>
      <c r="K99">
        <f t="shared" si="0"/>
        <v>0.84172250000000104</v>
      </c>
      <c r="L99">
        <f t="shared" si="0"/>
        <v>0.17849249999999994</v>
      </c>
      <c r="M99">
        <f t="shared" si="0"/>
        <v>0</v>
      </c>
      <c r="N99">
        <f t="shared" si="0"/>
        <v>2.7600000000000045E-2</v>
      </c>
      <c r="O99">
        <f t="shared" si="0"/>
        <v>2.3279999999999981E-2</v>
      </c>
      <c r="P99">
        <f t="shared" si="0"/>
        <v>0.18183749999999965</v>
      </c>
      <c r="Q99">
        <f t="shared" si="0"/>
        <v>2.6469999999999976E-2</v>
      </c>
      <c r="R99">
        <f t="shared" si="0"/>
        <v>1.892999999999994E-2</v>
      </c>
      <c r="S99">
        <f t="shared" si="0"/>
        <v>1.0219999999999996E-2</v>
      </c>
      <c r="T99">
        <f t="shared" si="0"/>
        <v>1.3440000000000016E-2</v>
      </c>
      <c r="U99">
        <f t="shared" si="0"/>
        <v>0.25555750000000027</v>
      </c>
      <c r="V99">
        <f t="shared" si="0"/>
        <v>1.1269999999999994E-2</v>
      </c>
      <c r="W99">
        <f t="shared" si="0"/>
        <v>9.1924999999999975E-3</v>
      </c>
      <c r="X99">
        <f t="shared" si="0"/>
        <v>3.4987499999999942E-2</v>
      </c>
      <c r="Y99">
        <f t="shared" si="0"/>
        <v>0</v>
      </c>
      <c r="Z99">
        <f t="shared" si="0"/>
        <v>6.2495000000000155E-2</v>
      </c>
      <c r="AA99">
        <f t="shared" si="0"/>
        <v>1.8960000000000008E-2</v>
      </c>
      <c r="AB99">
        <f t="shared" si="0"/>
        <v>0</v>
      </c>
      <c r="AC99">
        <f t="shared" si="0"/>
        <v>0.21648249999999994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0.63647999999999971</v>
      </c>
      <c r="AH99">
        <f t="shared" si="0"/>
        <v>0</v>
      </c>
      <c r="AI99">
        <f t="shared" si="0"/>
        <v>0.67487999999999837</v>
      </c>
      <c r="AJ99">
        <f t="shared" si="0"/>
        <v>0</v>
      </c>
      <c r="AK99">
        <f t="shared" si="0"/>
        <v>-1.9500000000000392E-3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10</v>
      </c>
      <c r="AH3" s="206">
        <v>0</v>
      </c>
      <c r="AI3" s="206">
        <v>10.61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10</v>
      </c>
      <c r="AH4" s="206">
        <v>0</v>
      </c>
      <c r="AI4" s="206">
        <v>10.61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10</v>
      </c>
      <c r="AH5" s="206">
        <v>0</v>
      </c>
      <c r="AI5" s="206">
        <v>10.61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10</v>
      </c>
      <c r="AH6" s="206">
        <v>0</v>
      </c>
      <c r="AI6" s="206">
        <v>10.61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10</v>
      </c>
      <c r="AH7" s="206">
        <v>0</v>
      </c>
      <c r="AI7" s="206">
        <v>10.61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10</v>
      </c>
      <c r="AH8" s="206">
        <v>0</v>
      </c>
      <c r="AI8" s="206">
        <v>10.61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10</v>
      </c>
      <c r="AH9" s="206">
        <v>0</v>
      </c>
      <c r="AI9" s="206">
        <v>10.61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10</v>
      </c>
      <c r="AH10" s="206">
        <v>0</v>
      </c>
      <c r="AI10" s="206">
        <v>10.61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10</v>
      </c>
      <c r="AH11" s="206">
        <v>0</v>
      </c>
      <c r="AI11" s="206">
        <v>10.61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10</v>
      </c>
      <c r="AH12" s="206">
        <v>0</v>
      </c>
      <c r="AI12" s="206">
        <v>10.61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10</v>
      </c>
      <c r="AH13" s="206">
        <v>0</v>
      </c>
      <c r="AI13" s="206">
        <v>10.61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10</v>
      </c>
      <c r="AH14" s="206">
        <v>0</v>
      </c>
      <c r="AI14" s="206">
        <v>10.61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10</v>
      </c>
      <c r="AH15" s="206">
        <v>0</v>
      </c>
      <c r="AI15" s="206">
        <v>10.61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10</v>
      </c>
      <c r="AH16" s="206">
        <v>0</v>
      </c>
      <c r="AI16" s="206">
        <v>10.61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10</v>
      </c>
      <c r="AH17" s="206">
        <v>0</v>
      </c>
      <c r="AI17" s="206">
        <v>10.61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10</v>
      </c>
      <c r="AH18" s="206">
        <v>0</v>
      </c>
      <c r="AI18" s="206">
        <v>10.61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10</v>
      </c>
      <c r="AH19" s="206">
        <v>0</v>
      </c>
      <c r="AI19" s="206">
        <v>10.61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10</v>
      </c>
      <c r="AH20" s="206">
        <v>0</v>
      </c>
      <c r="AI20" s="206">
        <v>10.61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10</v>
      </c>
      <c r="AH21" s="206">
        <v>0</v>
      </c>
      <c r="AI21" s="206">
        <v>10.61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10</v>
      </c>
      <c r="AH22" s="206">
        <v>0</v>
      </c>
      <c r="AI22" s="206">
        <v>10.61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10</v>
      </c>
      <c r="AH23" s="206">
        <v>0</v>
      </c>
      <c r="AI23" s="206">
        <v>10.61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10</v>
      </c>
      <c r="AH24" s="206">
        <v>0</v>
      </c>
      <c r="AI24" s="206">
        <v>10.61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10</v>
      </c>
      <c r="AH25" s="206">
        <v>0</v>
      </c>
      <c r="AI25" s="206">
        <v>10.61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10</v>
      </c>
      <c r="AH26" s="206">
        <v>0</v>
      </c>
      <c r="AI26" s="206">
        <v>10.61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10</v>
      </c>
      <c r="AH27" s="206">
        <v>0</v>
      </c>
      <c r="AI27" s="206">
        <v>10.61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10</v>
      </c>
      <c r="AH28" s="206">
        <v>0</v>
      </c>
      <c r="AI28" s="206">
        <v>10.61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10</v>
      </c>
      <c r="AH29" s="206">
        <v>0</v>
      </c>
      <c r="AI29" s="206">
        <v>10.61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10</v>
      </c>
      <c r="AH30" s="206">
        <v>0</v>
      </c>
      <c r="AI30" s="206">
        <v>10.61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10</v>
      </c>
      <c r="AH31" s="206">
        <v>0</v>
      </c>
      <c r="AI31" s="206">
        <v>10.61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10</v>
      </c>
      <c r="AH32" s="206">
        <v>0</v>
      </c>
      <c r="AI32" s="206">
        <v>10.61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10</v>
      </c>
      <c r="AH33" s="206">
        <v>0</v>
      </c>
      <c r="AI33" s="206">
        <v>10.61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10</v>
      </c>
      <c r="AH34" s="206">
        <v>0</v>
      </c>
      <c r="AI34" s="206">
        <v>10.61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10</v>
      </c>
      <c r="AH35" s="206">
        <v>0</v>
      </c>
      <c r="AI35" s="206">
        <v>10.61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10</v>
      </c>
      <c r="AH36" s="206">
        <v>0</v>
      </c>
      <c r="AI36" s="206">
        <v>10.61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10</v>
      </c>
      <c r="AH37" s="206">
        <v>0</v>
      </c>
      <c r="AI37" s="206">
        <v>10.61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10</v>
      </c>
      <c r="AH38" s="206">
        <v>0</v>
      </c>
      <c r="AI38" s="206">
        <v>10.61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10</v>
      </c>
      <c r="AH39" s="206">
        <v>0</v>
      </c>
      <c r="AI39" s="206">
        <v>10.61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10</v>
      </c>
      <c r="AH40" s="206">
        <v>0</v>
      </c>
      <c r="AI40" s="206">
        <v>10.61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10</v>
      </c>
      <c r="AH41" s="206">
        <v>0</v>
      </c>
      <c r="AI41" s="206">
        <v>10.61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10</v>
      </c>
      <c r="AH42" s="206">
        <v>0</v>
      </c>
      <c r="AI42" s="206">
        <v>10.61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10</v>
      </c>
      <c r="AH43" s="206">
        <v>0</v>
      </c>
      <c r="AI43" s="206">
        <v>10.61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10</v>
      </c>
      <c r="AH44" s="206">
        <v>0</v>
      </c>
      <c r="AI44" s="206">
        <v>10.61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10</v>
      </c>
      <c r="AH45" s="206">
        <v>0</v>
      </c>
      <c r="AI45" s="206">
        <v>10.61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10</v>
      </c>
      <c r="AH46" s="206">
        <v>0</v>
      </c>
      <c r="AI46" s="206">
        <v>10.61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10</v>
      </c>
      <c r="AH47" s="206">
        <v>0</v>
      </c>
      <c r="AI47" s="206">
        <v>10.61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10</v>
      </c>
      <c r="AH48" s="206">
        <v>0</v>
      </c>
      <c r="AI48" s="206">
        <v>10.61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10</v>
      </c>
      <c r="AH49" s="206">
        <v>0</v>
      </c>
      <c r="AI49" s="206">
        <v>10.61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10</v>
      </c>
      <c r="AH50" s="206">
        <v>0</v>
      </c>
      <c r="AI50" s="206">
        <v>10.61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10</v>
      </c>
      <c r="AH51" s="206">
        <v>0</v>
      </c>
      <c r="AI51" s="206">
        <v>10.61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10</v>
      </c>
      <c r="AH52" s="206">
        <v>0</v>
      </c>
      <c r="AI52" s="206">
        <v>10.61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10</v>
      </c>
      <c r="AH53" s="206">
        <v>0</v>
      </c>
      <c r="AI53" s="206">
        <v>10.61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10</v>
      </c>
      <c r="AH54" s="206">
        <v>0</v>
      </c>
      <c r="AI54" s="206">
        <v>10.61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10</v>
      </c>
      <c r="AH55" s="206">
        <v>0</v>
      </c>
      <c r="AI55" s="206">
        <v>10.61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10</v>
      </c>
      <c r="AH56" s="206">
        <v>0</v>
      </c>
      <c r="AI56" s="206">
        <v>10.61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10</v>
      </c>
      <c r="AH57" s="206">
        <v>0</v>
      </c>
      <c r="AI57" s="206">
        <v>10.61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10</v>
      </c>
      <c r="AH58" s="206">
        <v>0</v>
      </c>
      <c r="AI58" s="206">
        <v>10.61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10</v>
      </c>
      <c r="AH59" s="206">
        <v>0</v>
      </c>
      <c r="AI59" s="206">
        <v>10.61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10</v>
      </c>
      <c r="AH60" s="206">
        <v>0</v>
      </c>
      <c r="AI60" s="206">
        <v>10.61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10</v>
      </c>
      <c r="AH61" s="206">
        <v>0</v>
      </c>
      <c r="AI61" s="206">
        <v>10.61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10</v>
      </c>
      <c r="AH62" s="206">
        <v>0</v>
      </c>
      <c r="AI62" s="206">
        <v>10.61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10</v>
      </c>
      <c r="AH63" s="206">
        <v>0</v>
      </c>
      <c r="AI63" s="206">
        <v>10.61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10</v>
      </c>
      <c r="AH64" s="206">
        <v>0</v>
      </c>
      <c r="AI64" s="206">
        <v>10.61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10</v>
      </c>
      <c r="AH65" s="206">
        <v>0</v>
      </c>
      <c r="AI65" s="206">
        <v>10.61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10</v>
      </c>
      <c r="AH66" s="206">
        <v>0</v>
      </c>
      <c r="AI66" s="206">
        <v>10.61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10</v>
      </c>
      <c r="AH67" s="206">
        <v>0</v>
      </c>
      <c r="AI67" s="206">
        <v>10.61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10</v>
      </c>
      <c r="AH68" s="206">
        <v>0</v>
      </c>
      <c r="AI68" s="206">
        <v>10.61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10</v>
      </c>
      <c r="AH69" s="206">
        <v>0</v>
      </c>
      <c r="AI69" s="206">
        <v>10.61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10</v>
      </c>
      <c r="AH70" s="206">
        <v>0</v>
      </c>
      <c r="AI70" s="206">
        <v>10.61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10</v>
      </c>
      <c r="AH71" s="206">
        <v>0</v>
      </c>
      <c r="AI71" s="206">
        <v>10.61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10</v>
      </c>
      <c r="AH72" s="206">
        <v>0</v>
      </c>
      <c r="AI72" s="206">
        <v>10.61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10</v>
      </c>
      <c r="AH73" s="206">
        <v>0</v>
      </c>
      <c r="AI73" s="206">
        <v>10.61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10</v>
      </c>
      <c r="AH74" s="206">
        <v>0</v>
      </c>
      <c r="AI74" s="206">
        <v>10.61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10</v>
      </c>
      <c r="AH75" s="206">
        <v>0</v>
      </c>
      <c r="AI75" s="206">
        <v>10.61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10</v>
      </c>
      <c r="AH76" s="206">
        <v>0</v>
      </c>
      <c r="AI76" s="206">
        <v>10.61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10</v>
      </c>
      <c r="AH77" s="206">
        <v>0</v>
      </c>
      <c r="AI77" s="206">
        <v>10.61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10</v>
      </c>
      <c r="AH78" s="206">
        <v>0</v>
      </c>
      <c r="AI78" s="206">
        <v>10.61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10</v>
      </c>
      <c r="AH79" s="206">
        <v>0</v>
      </c>
      <c r="AI79" s="206">
        <v>10.61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10</v>
      </c>
      <c r="AH80" s="206">
        <v>0</v>
      </c>
      <c r="AI80" s="206">
        <v>10.61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10</v>
      </c>
      <c r="AH81" s="206">
        <v>0</v>
      </c>
      <c r="AI81" s="206">
        <v>10.61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10</v>
      </c>
      <c r="AH82" s="206">
        <v>0</v>
      </c>
      <c r="AI82" s="206">
        <v>10.61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10</v>
      </c>
      <c r="AH83" s="206">
        <v>0</v>
      </c>
      <c r="AI83" s="206">
        <v>10.61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10</v>
      </c>
      <c r="AH84" s="206">
        <v>0</v>
      </c>
      <c r="AI84" s="206">
        <v>10.61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10</v>
      </c>
      <c r="AH85" s="206">
        <v>0</v>
      </c>
      <c r="AI85" s="206">
        <v>10.61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10</v>
      </c>
      <c r="AH86" s="206">
        <v>0</v>
      </c>
      <c r="AI86" s="206">
        <v>10.61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10</v>
      </c>
      <c r="AH87" s="206">
        <v>0</v>
      </c>
      <c r="AI87" s="206">
        <v>10.61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10</v>
      </c>
      <c r="AH88" s="206">
        <v>0</v>
      </c>
      <c r="AI88" s="206">
        <v>10.61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10</v>
      </c>
      <c r="AH89" s="206">
        <v>0</v>
      </c>
      <c r="AI89" s="206">
        <v>10.61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10</v>
      </c>
      <c r="AH90" s="206">
        <v>0</v>
      </c>
      <c r="AI90" s="206">
        <v>10.61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10</v>
      </c>
      <c r="AH91" s="206">
        <v>0</v>
      </c>
      <c r="AI91" s="206">
        <v>10.61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10</v>
      </c>
      <c r="AH92" s="206">
        <v>0</v>
      </c>
      <c r="AI92" s="206">
        <v>10.61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10</v>
      </c>
      <c r="AH93" s="206">
        <v>0</v>
      </c>
      <c r="AI93" s="206">
        <v>10.61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10</v>
      </c>
      <c r="AH94" s="206">
        <v>0</v>
      </c>
      <c r="AI94" s="206">
        <v>10.61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10</v>
      </c>
      <c r="AH95" s="206">
        <v>0</v>
      </c>
      <c r="AI95" s="206">
        <v>10.61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10</v>
      </c>
      <c r="AH96" s="206">
        <v>0</v>
      </c>
      <c r="AI96" s="206">
        <v>10.61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10</v>
      </c>
      <c r="AH97" s="206">
        <v>0</v>
      </c>
      <c r="AI97" s="206">
        <v>10.61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10</v>
      </c>
      <c r="AH98" s="206">
        <v>0</v>
      </c>
      <c r="AI98" s="206">
        <v>10.61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</v>
      </c>
      <c r="AH99">
        <f t="shared" si="0"/>
        <v>0</v>
      </c>
      <c r="AI99">
        <f t="shared" si="0"/>
        <v>0.25464000000000026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2.81</v>
      </c>
      <c r="J3" s="206">
        <v>0.03</v>
      </c>
      <c r="K3" s="206">
        <v>1.35</v>
      </c>
      <c r="L3" s="206">
        <v>0</v>
      </c>
      <c r="M3" s="206">
        <v>0.09</v>
      </c>
      <c r="N3" s="206">
        <v>0.1</v>
      </c>
      <c r="O3" s="206">
        <v>0.05</v>
      </c>
      <c r="P3" s="206">
        <v>3.8</v>
      </c>
      <c r="Q3" s="206">
        <v>0</v>
      </c>
      <c r="R3" s="206">
        <v>0.68</v>
      </c>
      <c r="S3" s="206">
        <v>0.31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50</v>
      </c>
      <c r="AH3" s="206">
        <v>0</v>
      </c>
      <c r="AI3" s="206">
        <v>53.03</v>
      </c>
      <c r="AJ3" s="206">
        <v>0</v>
      </c>
      <c r="AK3" s="206">
        <v>4.97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2.81</v>
      </c>
      <c r="J4" s="206">
        <v>0.03</v>
      </c>
      <c r="K4" s="206">
        <v>1.35</v>
      </c>
      <c r="L4" s="206">
        <v>0.03</v>
      </c>
      <c r="M4" s="206">
        <v>0.09</v>
      </c>
      <c r="N4" s="206">
        <v>0.1</v>
      </c>
      <c r="O4" s="206">
        <v>0.05</v>
      </c>
      <c r="P4" s="206">
        <v>3.8</v>
      </c>
      <c r="Q4" s="206">
        <v>0</v>
      </c>
      <c r="R4" s="206">
        <v>0.7</v>
      </c>
      <c r="S4" s="206">
        <v>0.32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50</v>
      </c>
      <c r="AH4" s="206">
        <v>0</v>
      </c>
      <c r="AI4" s="206">
        <v>53.03</v>
      </c>
      <c r="AJ4" s="206">
        <v>0</v>
      </c>
      <c r="AK4" s="206">
        <v>4.97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2.81</v>
      </c>
      <c r="J5" s="206">
        <v>0.03</v>
      </c>
      <c r="K5" s="206">
        <v>1.35</v>
      </c>
      <c r="L5" s="206">
        <v>0.03</v>
      </c>
      <c r="M5" s="206">
        <v>0.09</v>
      </c>
      <c r="N5" s="206">
        <v>0.1</v>
      </c>
      <c r="O5" s="206">
        <v>0.05</v>
      </c>
      <c r="P5" s="206">
        <v>3.8</v>
      </c>
      <c r="Q5" s="206">
        <v>0</v>
      </c>
      <c r="R5" s="206">
        <v>0.61</v>
      </c>
      <c r="S5" s="206">
        <v>0.31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50</v>
      </c>
      <c r="AH5" s="206">
        <v>0</v>
      </c>
      <c r="AI5" s="206">
        <v>53.03</v>
      </c>
      <c r="AJ5" s="206">
        <v>0</v>
      </c>
      <c r="AK5" s="206">
        <v>3.73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2.81</v>
      </c>
      <c r="J6" s="206">
        <v>0.03</v>
      </c>
      <c r="K6" s="206">
        <v>1.34</v>
      </c>
      <c r="L6" s="206">
        <v>0.03</v>
      </c>
      <c r="M6" s="206">
        <v>0.09</v>
      </c>
      <c r="N6" s="206">
        <v>0.1</v>
      </c>
      <c r="O6" s="206">
        <v>0.05</v>
      </c>
      <c r="P6" s="206">
        <v>3.8</v>
      </c>
      <c r="Q6" s="206">
        <v>0</v>
      </c>
      <c r="R6" s="206">
        <v>0.59</v>
      </c>
      <c r="S6" s="206">
        <v>0.3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50</v>
      </c>
      <c r="AH6" s="206">
        <v>0</v>
      </c>
      <c r="AI6" s="206">
        <v>53.03</v>
      </c>
      <c r="AJ6" s="206">
        <v>0</v>
      </c>
      <c r="AK6" s="206">
        <v>3.73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2.81</v>
      </c>
      <c r="J7" s="206">
        <v>0.03</v>
      </c>
      <c r="K7" s="206">
        <v>1.34</v>
      </c>
      <c r="L7" s="206">
        <v>0.03</v>
      </c>
      <c r="M7" s="206">
        <v>0.09</v>
      </c>
      <c r="N7" s="206">
        <v>0.1</v>
      </c>
      <c r="O7" s="206">
        <v>0.05</v>
      </c>
      <c r="P7" s="206">
        <v>3.8</v>
      </c>
      <c r="Q7" s="206">
        <v>0</v>
      </c>
      <c r="R7" s="206">
        <v>0.56999999999999995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50</v>
      </c>
      <c r="AH7" s="206">
        <v>0</v>
      </c>
      <c r="AI7" s="206">
        <v>53.03</v>
      </c>
      <c r="AJ7" s="206">
        <v>0</v>
      </c>
      <c r="AK7" s="206">
        <v>3.73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2.81</v>
      </c>
      <c r="J8" s="206">
        <v>0.03</v>
      </c>
      <c r="K8" s="206">
        <v>1.34</v>
      </c>
      <c r="L8" s="206">
        <v>0.03</v>
      </c>
      <c r="M8" s="206">
        <v>0.09</v>
      </c>
      <c r="N8" s="206">
        <v>0.1</v>
      </c>
      <c r="O8" s="206">
        <v>0.05</v>
      </c>
      <c r="P8" s="206">
        <v>3.8</v>
      </c>
      <c r="Q8" s="206">
        <v>0</v>
      </c>
      <c r="R8" s="206">
        <v>0.56999999999999995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50</v>
      </c>
      <c r="AH8" s="206">
        <v>0</v>
      </c>
      <c r="AI8" s="206">
        <v>53.03</v>
      </c>
      <c r="AJ8" s="206">
        <v>0</v>
      </c>
      <c r="AK8" s="206">
        <v>3.73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2.81</v>
      </c>
      <c r="J9" s="206">
        <v>0.03</v>
      </c>
      <c r="K9" s="206">
        <v>1.34</v>
      </c>
      <c r="L9" s="206">
        <v>0.03</v>
      </c>
      <c r="M9" s="206">
        <v>0.09</v>
      </c>
      <c r="N9" s="206">
        <v>0.1</v>
      </c>
      <c r="O9" s="206">
        <v>0.05</v>
      </c>
      <c r="P9" s="206">
        <v>3.8</v>
      </c>
      <c r="Q9" s="206">
        <v>0</v>
      </c>
      <c r="R9" s="206">
        <v>0.56999999999999995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50</v>
      </c>
      <c r="AH9" s="206">
        <v>0</v>
      </c>
      <c r="AI9" s="206">
        <v>53.03</v>
      </c>
      <c r="AJ9" s="206">
        <v>0</v>
      </c>
      <c r="AK9" s="206">
        <v>3.73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2.81</v>
      </c>
      <c r="J10" s="206">
        <v>0.03</v>
      </c>
      <c r="K10" s="206">
        <v>1.34</v>
      </c>
      <c r="L10" s="206">
        <v>0.03</v>
      </c>
      <c r="M10" s="206">
        <v>0.09</v>
      </c>
      <c r="N10" s="206">
        <v>0.1</v>
      </c>
      <c r="O10" s="206">
        <v>0.05</v>
      </c>
      <c r="P10" s="206">
        <v>3.8</v>
      </c>
      <c r="Q10" s="206">
        <v>0</v>
      </c>
      <c r="R10" s="206">
        <v>0.56999999999999995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50</v>
      </c>
      <c r="AH10" s="206">
        <v>0</v>
      </c>
      <c r="AI10" s="206">
        <v>53.03</v>
      </c>
      <c r="AJ10" s="206">
        <v>0</v>
      </c>
      <c r="AK10" s="206">
        <v>3.73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2.81</v>
      </c>
      <c r="J11" s="206">
        <v>0.03</v>
      </c>
      <c r="K11" s="206">
        <v>1.3</v>
      </c>
      <c r="L11" s="206">
        <v>0.03</v>
      </c>
      <c r="M11" s="206">
        <v>0.09</v>
      </c>
      <c r="N11" s="206">
        <v>0.1</v>
      </c>
      <c r="O11" s="206">
        <v>0.05</v>
      </c>
      <c r="P11" s="206">
        <v>3.8</v>
      </c>
      <c r="Q11" s="206">
        <v>0</v>
      </c>
      <c r="R11" s="206">
        <v>0.57999999999999996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50</v>
      </c>
      <c r="AH11" s="206">
        <v>0</v>
      </c>
      <c r="AI11" s="206">
        <v>53.03</v>
      </c>
      <c r="AJ11" s="206">
        <v>0</v>
      </c>
      <c r="AK11" s="206">
        <v>3.73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2.81</v>
      </c>
      <c r="J12" s="206">
        <v>0.03</v>
      </c>
      <c r="K12" s="206">
        <v>1.3</v>
      </c>
      <c r="L12" s="206">
        <v>0.03</v>
      </c>
      <c r="M12" s="206">
        <v>0.09</v>
      </c>
      <c r="N12" s="206">
        <v>0.1</v>
      </c>
      <c r="O12" s="206">
        <v>0.05</v>
      </c>
      <c r="P12" s="206">
        <v>3.8</v>
      </c>
      <c r="Q12" s="206">
        <v>0</v>
      </c>
      <c r="R12" s="206">
        <v>0.57999999999999996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50</v>
      </c>
      <c r="AH12" s="206">
        <v>0</v>
      </c>
      <c r="AI12" s="206">
        <v>53.03</v>
      </c>
      <c r="AJ12" s="206">
        <v>0</v>
      </c>
      <c r="AK12" s="206">
        <v>3.73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2.81</v>
      </c>
      <c r="J13" s="206">
        <v>0.03</v>
      </c>
      <c r="K13" s="206">
        <v>1.3</v>
      </c>
      <c r="L13" s="206">
        <v>0.03</v>
      </c>
      <c r="M13" s="206">
        <v>0.09</v>
      </c>
      <c r="N13" s="206">
        <v>0.1</v>
      </c>
      <c r="O13" s="206">
        <v>0.05</v>
      </c>
      <c r="P13" s="206">
        <v>3.8</v>
      </c>
      <c r="Q13" s="206">
        <v>0</v>
      </c>
      <c r="R13" s="206">
        <v>0.57999999999999996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2.23</v>
      </c>
      <c r="AD13" s="206">
        <v>0</v>
      </c>
      <c r="AE13" s="206">
        <v>0</v>
      </c>
      <c r="AF13" s="206">
        <v>0</v>
      </c>
      <c r="AG13" s="206">
        <v>50</v>
      </c>
      <c r="AH13" s="206">
        <v>0</v>
      </c>
      <c r="AI13" s="206">
        <v>53.03</v>
      </c>
      <c r="AJ13" s="206">
        <v>0</v>
      </c>
      <c r="AK13" s="206">
        <v>3.73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2.81</v>
      </c>
      <c r="J14" s="206">
        <v>0.03</v>
      </c>
      <c r="K14" s="206">
        <v>1.3</v>
      </c>
      <c r="L14" s="206">
        <v>0.03</v>
      </c>
      <c r="M14" s="206">
        <v>0.09</v>
      </c>
      <c r="N14" s="206">
        <v>0.1</v>
      </c>
      <c r="O14" s="206">
        <v>0.05</v>
      </c>
      <c r="P14" s="206">
        <v>3.8</v>
      </c>
      <c r="Q14" s="206">
        <v>0</v>
      </c>
      <c r="R14" s="206">
        <v>0.56999999999999995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2.23</v>
      </c>
      <c r="AD14" s="206">
        <v>0</v>
      </c>
      <c r="AE14" s="206">
        <v>0</v>
      </c>
      <c r="AF14" s="206">
        <v>0</v>
      </c>
      <c r="AG14" s="206">
        <v>50</v>
      </c>
      <c r="AH14" s="206">
        <v>0</v>
      </c>
      <c r="AI14" s="206">
        <v>53.03</v>
      </c>
      <c r="AJ14" s="206">
        <v>0</v>
      </c>
      <c r="AK14" s="206">
        <v>3.73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2.81</v>
      </c>
      <c r="J15" s="206">
        <v>0.03</v>
      </c>
      <c r="K15" s="206">
        <v>1.3</v>
      </c>
      <c r="L15" s="206">
        <v>0.03</v>
      </c>
      <c r="M15" s="206">
        <v>0.09</v>
      </c>
      <c r="N15" s="206">
        <v>0.1</v>
      </c>
      <c r="O15" s="206">
        <v>0.05</v>
      </c>
      <c r="P15" s="206">
        <v>4.07</v>
      </c>
      <c r="Q15" s="206">
        <v>0</v>
      </c>
      <c r="R15" s="206">
        <v>0.57999999999999996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50</v>
      </c>
      <c r="AH15" s="206">
        <v>0</v>
      </c>
      <c r="AI15" s="206">
        <v>53.03</v>
      </c>
      <c r="AJ15" s="206">
        <v>0</v>
      </c>
      <c r="AK15" s="206">
        <v>3.73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2.81</v>
      </c>
      <c r="J16" s="206">
        <v>0.03</v>
      </c>
      <c r="K16" s="206">
        <v>1.3</v>
      </c>
      <c r="L16" s="206">
        <v>0.03</v>
      </c>
      <c r="M16" s="206">
        <v>0.09</v>
      </c>
      <c r="N16" s="206">
        <v>0.1</v>
      </c>
      <c r="O16" s="206">
        <v>0.05</v>
      </c>
      <c r="P16" s="206">
        <v>4.12</v>
      </c>
      <c r="Q16" s="206">
        <v>0</v>
      </c>
      <c r="R16" s="206">
        <v>0.57999999999999996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50</v>
      </c>
      <c r="AH16" s="206">
        <v>0</v>
      </c>
      <c r="AI16" s="206">
        <v>53.03</v>
      </c>
      <c r="AJ16" s="206">
        <v>0</v>
      </c>
      <c r="AK16" s="206">
        <v>3.73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2.81</v>
      </c>
      <c r="J17" s="206">
        <v>0.03</v>
      </c>
      <c r="K17" s="206">
        <v>1.3</v>
      </c>
      <c r="L17" s="206">
        <v>0.03</v>
      </c>
      <c r="M17" s="206">
        <v>0.09</v>
      </c>
      <c r="N17" s="206">
        <v>0.1</v>
      </c>
      <c r="O17" s="206">
        <v>0.05</v>
      </c>
      <c r="P17" s="206">
        <v>4.12</v>
      </c>
      <c r="Q17" s="206">
        <v>0</v>
      </c>
      <c r="R17" s="206">
        <v>0.6</v>
      </c>
      <c r="S17" s="206">
        <v>0.31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50</v>
      </c>
      <c r="AH17" s="206">
        <v>0</v>
      </c>
      <c r="AI17" s="206">
        <v>53.03</v>
      </c>
      <c r="AJ17" s="206">
        <v>0</v>
      </c>
      <c r="AK17" s="206">
        <v>3.73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2.81</v>
      </c>
      <c r="J18" s="206">
        <v>0.03</v>
      </c>
      <c r="K18" s="206">
        <v>1.3</v>
      </c>
      <c r="L18" s="206">
        <v>0.03</v>
      </c>
      <c r="M18" s="206">
        <v>0.09</v>
      </c>
      <c r="N18" s="206">
        <v>0.1</v>
      </c>
      <c r="O18" s="206">
        <v>0.05</v>
      </c>
      <c r="P18" s="206">
        <v>4.18</v>
      </c>
      <c r="Q18" s="206">
        <v>0</v>
      </c>
      <c r="R18" s="206">
        <v>0.6</v>
      </c>
      <c r="S18" s="206">
        <v>0.31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50</v>
      </c>
      <c r="AH18" s="206">
        <v>0</v>
      </c>
      <c r="AI18" s="206">
        <v>53.03</v>
      </c>
      <c r="AJ18" s="206">
        <v>0</v>
      </c>
      <c r="AK18" s="206">
        <v>3.73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2.81</v>
      </c>
      <c r="J19" s="206">
        <v>0.03</v>
      </c>
      <c r="K19" s="206">
        <v>1.3</v>
      </c>
      <c r="L19" s="206">
        <v>0.03</v>
      </c>
      <c r="M19" s="206">
        <v>0.09</v>
      </c>
      <c r="N19" s="206">
        <v>0.1</v>
      </c>
      <c r="O19" s="206">
        <v>0.05</v>
      </c>
      <c r="P19" s="206">
        <v>4.18</v>
      </c>
      <c r="Q19" s="206">
        <v>0</v>
      </c>
      <c r="R19" s="206">
        <v>0.6</v>
      </c>
      <c r="S19" s="206">
        <v>0.31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50</v>
      </c>
      <c r="AH19" s="206">
        <v>0</v>
      </c>
      <c r="AI19" s="206">
        <v>53.03</v>
      </c>
      <c r="AJ19" s="206">
        <v>0</v>
      </c>
      <c r="AK19" s="206">
        <v>3.73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2.81</v>
      </c>
      <c r="J20" s="206">
        <v>0.03</v>
      </c>
      <c r="K20" s="206">
        <v>1.32</v>
      </c>
      <c r="L20" s="206">
        <v>0.03</v>
      </c>
      <c r="M20" s="206">
        <v>0.09</v>
      </c>
      <c r="N20" s="206">
        <v>0.1</v>
      </c>
      <c r="O20" s="206">
        <v>0.05</v>
      </c>
      <c r="P20" s="206">
        <v>4.18</v>
      </c>
      <c r="Q20" s="206">
        <v>0</v>
      </c>
      <c r="R20" s="206">
        <v>0.59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50</v>
      </c>
      <c r="AH20" s="206">
        <v>0</v>
      </c>
      <c r="AI20" s="206">
        <v>53.03</v>
      </c>
      <c r="AJ20" s="206">
        <v>0</v>
      </c>
      <c r="AK20" s="206">
        <v>3.73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2.81</v>
      </c>
      <c r="J21" s="206">
        <v>0.03</v>
      </c>
      <c r="K21" s="206">
        <v>1.34</v>
      </c>
      <c r="L21" s="206">
        <v>0.03</v>
      </c>
      <c r="M21" s="206">
        <v>0.09</v>
      </c>
      <c r="N21" s="206">
        <v>0.1</v>
      </c>
      <c r="O21" s="206">
        <v>0.05</v>
      </c>
      <c r="P21" s="206">
        <v>4.18</v>
      </c>
      <c r="Q21" s="206">
        <v>0</v>
      </c>
      <c r="R21" s="206">
        <v>0.61</v>
      </c>
      <c r="S21" s="206">
        <v>0.3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50</v>
      </c>
      <c r="AH21" s="206">
        <v>0</v>
      </c>
      <c r="AI21" s="206">
        <v>53.03</v>
      </c>
      <c r="AJ21" s="206">
        <v>0</v>
      </c>
      <c r="AK21" s="206">
        <v>3.73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2.81</v>
      </c>
      <c r="J22" s="206">
        <v>0.03</v>
      </c>
      <c r="K22" s="206">
        <v>1.34</v>
      </c>
      <c r="L22" s="206">
        <v>0.03</v>
      </c>
      <c r="M22" s="206">
        <v>0.09</v>
      </c>
      <c r="N22" s="206">
        <v>0.1</v>
      </c>
      <c r="O22" s="206">
        <v>0.05</v>
      </c>
      <c r="P22" s="206">
        <v>4.18</v>
      </c>
      <c r="Q22" s="206">
        <v>0</v>
      </c>
      <c r="R22" s="206">
        <v>0.62</v>
      </c>
      <c r="S22" s="206">
        <v>0.3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50</v>
      </c>
      <c r="AH22" s="206">
        <v>0</v>
      </c>
      <c r="AI22" s="206">
        <v>53.03</v>
      </c>
      <c r="AJ22" s="206">
        <v>0</v>
      </c>
      <c r="AK22" s="206">
        <v>3.73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2.81</v>
      </c>
      <c r="J23" s="206">
        <v>0.03</v>
      </c>
      <c r="K23" s="206">
        <v>1.35</v>
      </c>
      <c r="L23" s="206">
        <v>0.03</v>
      </c>
      <c r="M23" s="206">
        <v>0.09</v>
      </c>
      <c r="N23" s="206">
        <v>0.1</v>
      </c>
      <c r="O23" s="206">
        <v>0.05</v>
      </c>
      <c r="P23" s="206">
        <v>4.2300000000000004</v>
      </c>
      <c r="Q23" s="206">
        <v>0</v>
      </c>
      <c r="R23" s="206">
        <v>0.71</v>
      </c>
      <c r="S23" s="206">
        <v>0.32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50</v>
      </c>
      <c r="AH23" s="206">
        <v>0</v>
      </c>
      <c r="AI23" s="206">
        <v>53.03</v>
      </c>
      <c r="AJ23" s="206">
        <v>0</v>
      </c>
      <c r="AK23" s="206">
        <v>4.97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2.81</v>
      </c>
      <c r="J24" s="206">
        <v>0.03</v>
      </c>
      <c r="K24" s="206">
        <v>1.35</v>
      </c>
      <c r="L24" s="206">
        <v>0.03</v>
      </c>
      <c r="M24" s="206">
        <v>0.09</v>
      </c>
      <c r="N24" s="206">
        <v>0.1</v>
      </c>
      <c r="O24" s="206">
        <v>0.05</v>
      </c>
      <c r="P24" s="206">
        <v>4.2300000000000004</v>
      </c>
      <c r="Q24" s="206">
        <v>0</v>
      </c>
      <c r="R24" s="206">
        <v>0.71</v>
      </c>
      <c r="S24" s="206">
        <v>0.32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50</v>
      </c>
      <c r="AH24" s="206">
        <v>0</v>
      </c>
      <c r="AI24" s="206">
        <v>53.03</v>
      </c>
      <c r="AJ24" s="206">
        <v>0</v>
      </c>
      <c r="AK24" s="206">
        <v>4.97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2.81</v>
      </c>
      <c r="J25" s="206">
        <v>0.03</v>
      </c>
      <c r="K25" s="206">
        <v>2.61</v>
      </c>
      <c r="L25" s="206">
        <v>0.03</v>
      </c>
      <c r="M25" s="206">
        <v>0.09</v>
      </c>
      <c r="N25" s="206">
        <v>0.1</v>
      </c>
      <c r="O25" s="206">
        <v>0.05</v>
      </c>
      <c r="P25" s="206">
        <v>4.2300000000000004</v>
      </c>
      <c r="Q25" s="206">
        <v>0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50</v>
      </c>
      <c r="AH25" s="206">
        <v>0</v>
      </c>
      <c r="AI25" s="206">
        <v>53.03</v>
      </c>
      <c r="AJ25" s="206">
        <v>0</v>
      </c>
      <c r="AK25" s="206">
        <v>4.97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2.81</v>
      </c>
      <c r="J26" s="206">
        <v>0.03</v>
      </c>
      <c r="K26" s="206">
        <v>2.61</v>
      </c>
      <c r="L26" s="206">
        <v>0.03</v>
      </c>
      <c r="M26" s="206">
        <v>0.09</v>
      </c>
      <c r="N26" s="206">
        <v>0.1</v>
      </c>
      <c r="O26" s="206">
        <v>0.05</v>
      </c>
      <c r="P26" s="206">
        <v>4.2300000000000004</v>
      </c>
      <c r="Q26" s="206">
        <v>0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50</v>
      </c>
      <c r="AH26" s="206">
        <v>0</v>
      </c>
      <c r="AI26" s="206">
        <v>53.03</v>
      </c>
      <c r="AJ26" s="206">
        <v>0</v>
      </c>
      <c r="AK26" s="206">
        <v>4.97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2.81</v>
      </c>
      <c r="J27" s="206">
        <v>0.03</v>
      </c>
      <c r="K27" s="206">
        <v>2.61</v>
      </c>
      <c r="L27" s="206">
        <v>0.03</v>
      </c>
      <c r="M27" s="206">
        <v>0.09</v>
      </c>
      <c r="N27" s="206">
        <v>0.1</v>
      </c>
      <c r="O27" s="206">
        <v>0.05</v>
      </c>
      <c r="P27" s="206">
        <v>4.2300000000000004</v>
      </c>
      <c r="Q27" s="206">
        <v>0.18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50</v>
      </c>
      <c r="AH27" s="206">
        <v>0</v>
      </c>
      <c r="AI27" s="206">
        <v>53.03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2.81</v>
      </c>
      <c r="J28" s="206">
        <v>0.03</v>
      </c>
      <c r="K28" s="206">
        <v>2.61</v>
      </c>
      <c r="L28" s="206">
        <v>0.03</v>
      </c>
      <c r="M28" s="206">
        <v>0.09</v>
      </c>
      <c r="N28" s="206">
        <v>0.1</v>
      </c>
      <c r="O28" s="206">
        <v>0.05</v>
      </c>
      <c r="P28" s="206">
        <v>4.2300000000000004</v>
      </c>
      <c r="Q28" s="206">
        <v>0.18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50</v>
      </c>
      <c r="AH28" s="206">
        <v>0</v>
      </c>
      <c r="AI28" s="206">
        <v>53.03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2.81</v>
      </c>
      <c r="J29" s="206">
        <v>0.03</v>
      </c>
      <c r="K29" s="206">
        <v>2.61</v>
      </c>
      <c r="L29" s="206">
        <v>0.03</v>
      </c>
      <c r="M29" s="206">
        <v>0.09</v>
      </c>
      <c r="N29" s="206">
        <v>0.1</v>
      </c>
      <c r="O29" s="206">
        <v>0.05</v>
      </c>
      <c r="P29" s="206">
        <v>4.2300000000000004</v>
      </c>
      <c r="Q29" s="206">
        <v>0.18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50</v>
      </c>
      <c r="AH29" s="206">
        <v>0</v>
      </c>
      <c r="AI29" s="206">
        <v>53.03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2.81</v>
      </c>
      <c r="J30" s="206">
        <v>0.03</v>
      </c>
      <c r="K30" s="206">
        <v>2.61</v>
      </c>
      <c r="L30" s="206">
        <v>0.03</v>
      </c>
      <c r="M30" s="206">
        <v>0.09</v>
      </c>
      <c r="N30" s="206">
        <v>0.1</v>
      </c>
      <c r="O30" s="206">
        <v>0.05</v>
      </c>
      <c r="P30" s="206">
        <v>4.2300000000000004</v>
      </c>
      <c r="Q30" s="206">
        <v>0.18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50</v>
      </c>
      <c r="AH30" s="206">
        <v>0</v>
      </c>
      <c r="AI30" s="206">
        <v>53.03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2.81</v>
      </c>
      <c r="J31" s="206">
        <v>0.03</v>
      </c>
      <c r="K31" s="206">
        <v>2.61</v>
      </c>
      <c r="L31" s="206">
        <v>0.03</v>
      </c>
      <c r="M31" s="206">
        <v>0.09</v>
      </c>
      <c r="N31" s="206">
        <v>0.1</v>
      </c>
      <c r="O31" s="206">
        <v>0.05</v>
      </c>
      <c r="P31" s="206">
        <v>4.2300000000000004</v>
      </c>
      <c r="Q31" s="206">
        <v>0.18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50</v>
      </c>
      <c r="AH31" s="206">
        <v>0</v>
      </c>
      <c r="AI31" s="206">
        <v>53.03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2.81</v>
      </c>
      <c r="J32" s="206">
        <v>0.03</v>
      </c>
      <c r="K32" s="206">
        <v>2.61</v>
      </c>
      <c r="L32" s="206">
        <v>0.03</v>
      </c>
      <c r="M32" s="206">
        <v>0.09</v>
      </c>
      <c r="N32" s="206">
        <v>0.1</v>
      </c>
      <c r="O32" s="206">
        <v>0.05</v>
      </c>
      <c r="P32" s="206">
        <v>4.2300000000000004</v>
      </c>
      <c r="Q32" s="206">
        <v>0.18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50</v>
      </c>
      <c r="AH32" s="206">
        <v>0</v>
      </c>
      <c r="AI32" s="206">
        <v>53.03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2.81</v>
      </c>
      <c r="J33" s="206">
        <v>0.03</v>
      </c>
      <c r="K33" s="206">
        <v>2.61</v>
      </c>
      <c r="L33" s="206">
        <v>0.03</v>
      </c>
      <c r="M33" s="206">
        <v>0.09</v>
      </c>
      <c r="N33" s="206">
        <v>0.1</v>
      </c>
      <c r="O33" s="206">
        <v>0.05</v>
      </c>
      <c r="P33" s="206">
        <v>4.2300000000000004</v>
      </c>
      <c r="Q33" s="206">
        <v>0.18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50</v>
      </c>
      <c r="AH33" s="206">
        <v>0</v>
      </c>
      <c r="AI33" s="206">
        <v>53.03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2.81</v>
      </c>
      <c r="J34" s="206">
        <v>0.03</v>
      </c>
      <c r="K34" s="206">
        <v>2.61</v>
      </c>
      <c r="L34" s="206">
        <v>0.03</v>
      </c>
      <c r="M34" s="206">
        <v>0.09</v>
      </c>
      <c r="N34" s="206">
        <v>0.1</v>
      </c>
      <c r="O34" s="206">
        <v>0.05</v>
      </c>
      <c r="P34" s="206">
        <v>4.2300000000000004</v>
      </c>
      <c r="Q34" s="206">
        <v>0.18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50</v>
      </c>
      <c r="AH34" s="206">
        <v>0</v>
      </c>
      <c r="AI34" s="206">
        <v>53.03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2.78</v>
      </c>
      <c r="J35" s="206">
        <v>0.03</v>
      </c>
      <c r="K35" s="206">
        <v>2.61</v>
      </c>
      <c r="L35" s="206">
        <v>0.03</v>
      </c>
      <c r="M35" s="206">
        <v>0.09</v>
      </c>
      <c r="N35" s="206">
        <v>0.1</v>
      </c>
      <c r="O35" s="206">
        <v>0.05</v>
      </c>
      <c r="P35" s="206">
        <v>4.2300000000000004</v>
      </c>
      <c r="Q35" s="206">
        <v>0.18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50</v>
      </c>
      <c r="AH35" s="206">
        <v>0</v>
      </c>
      <c r="AI35" s="206">
        <v>53.03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2.78</v>
      </c>
      <c r="J36" s="206">
        <v>0.03</v>
      </c>
      <c r="K36" s="206">
        <v>2.61</v>
      </c>
      <c r="L36" s="206">
        <v>0.03</v>
      </c>
      <c r="M36" s="206">
        <v>0.09</v>
      </c>
      <c r="N36" s="206">
        <v>0.1</v>
      </c>
      <c r="O36" s="206">
        <v>0.05</v>
      </c>
      <c r="P36" s="206">
        <v>4.2300000000000004</v>
      </c>
      <c r="Q36" s="206">
        <v>0.18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50</v>
      </c>
      <c r="AH36" s="206">
        <v>0</v>
      </c>
      <c r="AI36" s="206">
        <v>53.03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2.78</v>
      </c>
      <c r="J37" s="206">
        <v>0.03</v>
      </c>
      <c r="K37" s="206">
        <v>2.61</v>
      </c>
      <c r="L37" s="206">
        <v>0.03</v>
      </c>
      <c r="M37" s="206">
        <v>0.09</v>
      </c>
      <c r="N37" s="206">
        <v>0.1</v>
      </c>
      <c r="O37" s="206">
        <v>0.05</v>
      </c>
      <c r="P37" s="206">
        <v>4.2300000000000004</v>
      </c>
      <c r="Q37" s="206">
        <v>0.18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2.78</v>
      </c>
      <c r="AD37" s="206">
        <v>0</v>
      </c>
      <c r="AE37" s="206">
        <v>0</v>
      </c>
      <c r="AF37" s="206">
        <v>0</v>
      </c>
      <c r="AG37" s="206">
        <v>50</v>
      </c>
      <c r="AH37" s="206">
        <v>0</v>
      </c>
      <c r="AI37" s="206">
        <v>53.03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2.78</v>
      </c>
      <c r="J38" s="206">
        <v>0.03</v>
      </c>
      <c r="K38" s="206">
        <v>2.61</v>
      </c>
      <c r="L38" s="206">
        <v>0.03</v>
      </c>
      <c r="M38" s="206">
        <v>0.09</v>
      </c>
      <c r="N38" s="206">
        <v>0.1</v>
      </c>
      <c r="O38" s="206">
        <v>0.05</v>
      </c>
      <c r="P38" s="206">
        <v>4.2300000000000004</v>
      </c>
      <c r="Q38" s="206">
        <v>0.18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2.78</v>
      </c>
      <c r="AD38" s="206">
        <v>0</v>
      </c>
      <c r="AE38" s="206">
        <v>0</v>
      </c>
      <c r="AF38" s="206">
        <v>0</v>
      </c>
      <c r="AG38" s="206">
        <v>50</v>
      </c>
      <c r="AH38" s="206">
        <v>0</v>
      </c>
      <c r="AI38" s="206">
        <v>53.03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2.78</v>
      </c>
      <c r="J39" s="206">
        <v>0.03</v>
      </c>
      <c r="K39" s="206">
        <v>2.61</v>
      </c>
      <c r="L39" s="206">
        <v>0.03</v>
      </c>
      <c r="M39" s="206">
        <v>0.09</v>
      </c>
      <c r="N39" s="206">
        <v>0.1</v>
      </c>
      <c r="O39" s="206">
        <v>0.05</v>
      </c>
      <c r="P39" s="206">
        <v>4.2300000000000004</v>
      </c>
      <c r="Q39" s="206">
        <v>0.18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2.78</v>
      </c>
      <c r="AD39" s="206">
        <v>0</v>
      </c>
      <c r="AE39" s="206">
        <v>0</v>
      </c>
      <c r="AF39" s="206">
        <v>0</v>
      </c>
      <c r="AG39" s="206">
        <v>50</v>
      </c>
      <c r="AH39" s="206">
        <v>0</v>
      </c>
      <c r="AI39" s="206">
        <v>53.03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2.78</v>
      </c>
      <c r="J40" s="206">
        <v>0.03</v>
      </c>
      <c r="K40" s="206">
        <v>2.61</v>
      </c>
      <c r="L40" s="206">
        <v>0.03</v>
      </c>
      <c r="M40" s="206">
        <v>0.09</v>
      </c>
      <c r="N40" s="206">
        <v>0.1</v>
      </c>
      <c r="O40" s="206">
        <v>0.05</v>
      </c>
      <c r="P40" s="206">
        <v>4.2300000000000004</v>
      </c>
      <c r="Q40" s="206">
        <v>0.18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2.78</v>
      </c>
      <c r="AD40" s="206">
        <v>0</v>
      </c>
      <c r="AE40" s="206">
        <v>0</v>
      </c>
      <c r="AF40" s="206">
        <v>0</v>
      </c>
      <c r="AG40" s="206">
        <v>50</v>
      </c>
      <c r="AH40" s="206">
        <v>0</v>
      </c>
      <c r="AI40" s="206">
        <v>53.03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2.78</v>
      </c>
      <c r="J41" s="206">
        <v>0.03</v>
      </c>
      <c r="K41" s="206">
        <v>2.61</v>
      </c>
      <c r="L41" s="206">
        <v>0.03</v>
      </c>
      <c r="M41" s="206">
        <v>0.09</v>
      </c>
      <c r="N41" s="206">
        <v>0.1</v>
      </c>
      <c r="O41" s="206">
        <v>0.05</v>
      </c>
      <c r="P41" s="206">
        <v>4.2300000000000004</v>
      </c>
      <c r="Q41" s="206">
        <v>0.18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2.78</v>
      </c>
      <c r="AD41" s="206">
        <v>0</v>
      </c>
      <c r="AE41" s="206">
        <v>0</v>
      </c>
      <c r="AF41" s="206">
        <v>0</v>
      </c>
      <c r="AG41" s="206">
        <v>50</v>
      </c>
      <c r="AH41" s="206">
        <v>0</v>
      </c>
      <c r="AI41" s="206">
        <v>53.03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2.78</v>
      </c>
      <c r="J42" s="206">
        <v>0.03</v>
      </c>
      <c r="K42" s="206">
        <v>2.61</v>
      </c>
      <c r="L42" s="206">
        <v>0.03</v>
      </c>
      <c r="M42" s="206">
        <v>0.09</v>
      </c>
      <c r="N42" s="206">
        <v>0.1</v>
      </c>
      <c r="O42" s="206">
        <v>0.05</v>
      </c>
      <c r="P42" s="206">
        <v>4.2300000000000004</v>
      </c>
      <c r="Q42" s="206">
        <v>0.18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2.82</v>
      </c>
      <c r="AD42" s="206">
        <v>0</v>
      </c>
      <c r="AE42" s="206">
        <v>0</v>
      </c>
      <c r="AF42" s="206">
        <v>0</v>
      </c>
      <c r="AG42" s="206">
        <v>50</v>
      </c>
      <c r="AH42" s="206">
        <v>0</v>
      </c>
      <c r="AI42" s="206">
        <v>53.03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2.78</v>
      </c>
      <c r="J43" s="206">
        <v>0.03</v>
      </c>
      <c r="K43" s="206">
        <v>2.61</v>
      </c>
      <c r="L43" s="206">
        <v>0.03</v>
      </c>
      <c r="M43" s="206">
        <v>0.09</v>
      </c>
      <c r="N43" s="206">
        <v>0.1</v>
      </c>
      <c r="O43" s="206">
        <v>0.05</v>
      </c>
      <c r="P43" s="206">
        <v>4.2300000000000004</v>
      </c>
      <c r="Q43" s="206">
        <v>0.18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2.82</v>
      </c>
      <c r="AD43" s="206">
        <v>0</v>
      </c>
      <c r="AE43" s="206">
        <v>0</v>
      </c>
      <c r="AF43" s="206">
        <v>0</v>
      </c>
      <c r="AG43" s="206">
        <v>50</v>
      </c>
      <c r="AH43" s="206">
        <v>0</v>
      </c>
      <c r="AI43" s="206">
        <v>53.03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2.78</v>
      </c>
      <c r="J44" s="206">
        <v>0.03</v>
      </c>
      <c r="K44" s="206">
        <v>2.61</v>
      </c>
      <c r="L44" s="206">
        <v>0.03</v>
      </c>
      <c r="M44" s="206">
        <v>0.09</v>
      </c>
      <c r="N44" s="206">
        <v>0.1</v>
      </c>
      <c r="O44" s="206">
        <v>0.05</v>
      </c>
      <c r="P44" s="206">
        <v>4.2300000000000004</v>
      </c>
      <c r="Q44" s="206">
        <v>0.18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2.82</v>
      </c>
      <c r="AD44" s="206">
        <v>0</v>
      </c>
      <c r="AE44" s="206">
        <v>0</v>
      </c>
      <c r="AF44" s="206">
        <v>0</v>
      </c>
      <c r="AG44" s="206">
        <v>50</v>
      </c>
      <c r="AH44" s="206">
        <v>0</v>
      </c>
      <c r="AI44" s="206">
        <v>53.03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2.78</v>
      </c>
      <c r="J45" s="206">
        <v>0.03</v>
      </c>
      <c r="K45" s="206">
        <v>2.61</v>
      </c>
      <c r="L45" s="206">
        <v>0.03</v>
      </c>
      <c r="M45" s="206">
        <v>0.09</v>
      </c>
      <c r="N45" s="206">
        <v>0.1</v>
      </c>
      <c r="O45" s="206">
        <v>0.05</v>
      </c>
      <c r="P45" s="206">
        <v>4.26</v>
      </c>
      <c r="Q45" s="206">
        <v>0.18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2.82</v>
      </c>
      <c r="AD45" s="206">
        <v>0</v>
      </c>
      <c r="AE45" s="206">
        <v>0</v>
      </c>
      <c r="AF45" s="206">
        <v>0</v>
      </c>
      <c r="AG45" s="206">
        <v>50</v>
      </c>
      <c r="AH45" s="206">
        <v>0</v>
      </c>
      <c r="AI45" s="206">
        <v>53.03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2.78</v>
      </c>
      <c r="J46" s="206">
        <v>0.03</v>
      </c>
      <c r="K46" s="206">
        <v>2.61</v>
      </c>
      <c r="L46" s="206">
        <v>0.03</v>
      </c>
      <c r="M46" s="206">
        <v>0.09</v>
      </c>
      <c r="N46" s="206">
        <v>0.1</v>
      </c>
      <c r="O46" s="206">
        <v>0.05</v>
      </c>
      <c r="P46" s="206">
        <v>4.26</v>
      </c>
      <c r="Q46" s="206">
        <v>0.18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2.82</v>
      </c>
      <c r="AD46" s="206">
        <v>0</v>
      </c>
      <c r="AE46" s="206">
        <v>0</v>
      </c>
      <c r="AF46" s="206">
        <v>0</v>
      </c>
      <c r="AG46" s="206">
        <v>50</v>
      </c>
      <c r="AH46" s="206">
        <v>0</v>
      </c>
      <c r="AI46" s="206">
        <v>53.03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2.78</v>
      </c>
      <c r="J47" s="206">
        <v>0.03</v>
      </c>
      <c r="K47" s="206">
        <v>2.61</v>
      </c>
      <c r="L47" s="206">
        <v>0.03</v>
      </c>
      <c r="M47" s="206">
        <v>0.09</v>
      </c>
      <c r="N47" s="206">
        <v>0.1</v>
      </c>
      <c r="O47" s="206">
        <v>0.05</v>
      </c>
      <c r="P47" s="206">
        <v>4.26</v>
      </c>
      <c r="Q47" s="206">
        <v>0.18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2.82</v>
      </c>
      <c r="AD47" s="206">
        <v>0</v>
      </c>
      <c r="AE47" s="206">
        <v>0</v>
      </c>
      <c r="AF47" s="206">
        <v>0</v>
      </c>
      <c r="AG47" s="206">
        <v>50</v>
      </c>
      <c r="AH47" s="206">
        <v>0</v>
      </c>
      <c r="AI47" s="206">
        <v>53.03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2.78</v>
      </c>
      <c r="J48" s="206">
        <v>0.03</v>
      </c>
      <c r="K48" s="206">
        <v>2.61</v>
      </c>
      <c r="L48" s="206">
        <v>0.03</v>
      </c>
      <c r="M48" s="206">
        <v>0.09</v>
      </c>
      <c r="N48" s="206">
        <v>0.1</v>
      </c>
      <c r="O48" s="206">
        <v>0.05</v>
      </c>
      <c r="P48" s="206">
        <v>4.26</v>
      </c>
      <c r="Q48" s="206">
        <v>0.18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2.82</v>
      </c>
      <c r="AD48" s="206">
        <v>0</v>
      </c>
      <c r="AE48" s="206">
        <v>0</v>
      </c>
      <c r="AF48" s="206">
        <v>0</v>
      </c>
      <c r="AG48" s="206">
        <v>50</v>
      </c>
      <c r="AH48" s="206">
        <v>0</v>
      </c>
      <c r="AI48" s="206">
        <v>53.03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2.78</v>
      </c>
      <c r="J49" s="206">
        <v>0.03</v>
      </c>
      <c r="K49" s="206">
        <v>2.61</v>
      </c>
      <c r="L49" s="206">
        <v>0.03</v>
      </c>
      <c r="M49" s="206">
        <v>0.09</v>
      </c>
      <c r="N49" s="206">
        <v>0.1</v>
      </c>
      <c r="O49" s="206">
        <v>0.05</v>
      </c>
      <c r="P49" s="206">
        <v>4.07</v>
      </c>
      <c r="Q49" s="206">
        <v>0.18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2.82</v>
      </c>
      <c r="AD49" s="206">
        <v>0</v>
      </c>
      <c r="AE49" s="206">
        <v>0</v>
      </c>
      <c r="AF49" s="206">
        <v>0</v>
      </c>
      <c r="AG49" s="206">
        <v>50</v>
      </c>
      <c r="AH49" s="206">
        <v>0</v>
      </c>
      <c r="AI49" s="206">
        <v>53.03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2.78</v>
      </c>
      <c r="J50" s="206">
        <v>0.03</v>
      </c>
      <c r="K50" s="206">
        <v>2.61</v>
      </c>
      <c r="L50" s="206">
        <v>0.03</v>
      </c>
      <c r="M50" s="206">
        <v>0.09</v>
      </c>
      <c r="N50" s="206">
        <v>0.1</v>
      </c>
      <c r="O50" s="206">
        <v>0.05</v>
      </c>
      <c r="P50" s="206">
        <v>4.07</v>
      </c>
      <c r="Q50" s="206">
        <v>0.18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2.82</v>
      </c>
      <c r="AD50" s="206">
        <v>0</v>
      </c>
      <c r="AE50" s="206">
        <v>0</v>
      </c>
      <c r="AF50" s="206">
        <v>0</v>
      </c>
      <c r="AG50" s="206">
        <v>50</v>
      </c>
      <c r="AH50" s="206">
        <v>0</v>
      </c>
      <c r="AI50" s="206">
        <v>53.03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2.76</v>
      </c>
      <c r="J51" s="206">
        <v>0.03</v>
      </c>
      <c r="K51" s="206">
        <v>2.61</v>
      </c>
      <c r="L51" s="206">
        <v>0.03</v>
      </c>
      <c r="M51" s="206">
        <v>0.09</v>
      </c>
      <c r="N51" s="206">
        <v>0.1</v>
      </c>
      <c r="O51" s="206">
        <v>0.05</v>
      </c>
      <c r="P51" s="206">
        <v>4.07</v>
      </c>
      <c r="Q51" s="206">
        <v>0.18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2.13</v>
      </c>
      <c r="AD51" s="206">
        <v>0</v>
      </c>
      <c r="AE51" s="206">
        <v>0</v>
      </c>
      <c r="AF51" s="206">
        <v>0</v>
      </c>
      <c r="AG51" s="206">
        <v>50</v>
      </c>
      <c r="AH51" s="206">
        <v>0</v>
      </c>
      <c r="AI51" s="206">
        <v>53.03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2.76</v>
      </c>
      <c r="J52" s="206">
        <v>0.03</v>
      </c>
      <c r="K52" s="206">
        <v>2.61</v>
      </c>
      <c r="L52" s="206">
        <v>0.03</v>
      </c>
      <c r="M52" s="206">
        <v>0.09</v>
      </c>
      <c r="N52" s="206">
        <v>0.1</v>
      </c>
      <c r="O52" s="206">
        <v>0.05</v>
      </c>
      <c r="P52" s="206">
        <v>4.07</v>
      </c>
      <c r="Q52" s="206">
        <v>0.18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2.1800000000000002</v>
      </c>
      <c r="AD52" s="206">
        <v>0</v>
      </c>
      <c r="AE52" s="206">
        <v>0</v>
      </c>
      <c r="AF52" s="206">
        <v>0</v>
      </c>
      <c r="AG52" s="206">
        <v>50</v>
      </c>
      <c r="AH52" s="206">
        <v>0</v>
      </c>
      <c r="AI52" s="206">
        <v>53.03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2.76</v>
      </c>
      <c r="J53" s="206">
        <v>0.03</v>
      </c>
      <c r="K53" s="206">
        <v>2.61</v>
      </c>
      <c r="L53" s="206">
        <v>0.03</v>
      </c>
      <c r="M53" s="206">
        <v>0.09</v>
      </c>
      <c r="N53" s="206">
        <v>0.1</v>
      </c>
      <c r="O53" s="206">
        <v>0.05</v>
      </c>
      <c r="P53" s="206">
        <v>4.26</v>
      </c>
      <c r="Q53" s="206">
        <v>0.18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2.1800000000000002</v>
      </c>
      <c r="AD53" s="206">
        <v>0</v>
      </c>
      <c r="AE53" s="206">
        <v>0</v>
      </c>
      <c r="AF53" s="206">
        <v>0</v>
      </c>
      <c r="AG53" s="206">
        <v>50</v>
      </c>
      <c r="AH53" s="206">
        <v>0</v>
      </c>
      <c r="AI53" s="206">
        <v>53.03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2.76</v>
      </c>
      <c r="J54" s="206">
        <v>0.03</v>
      </c>
      <c r="K54" s="206">
        <v>2.61</v>
      </c>
      <c r="L54" s="206">
        <v>0.03</v>
      </c>
      <c r="M54" s="206">
        <v>0.09</v>
      </c>
      <c r="N54" s="206">
        <v>0.1</v>
      </c>
      <c r="O54" s="206">
        <v>0.05</v>
      </c>
      <c r="P54" s="206">
        <v>4.26</v>
      </c>
      <c r="Q54" s="206">
        <v>0.18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2.1800000000000002</v>
      </c>
      <c r="AD54" s="206">
        <v>0</v>
      </c>
      <c r="AE54" s="206">
        <v>0</v>
      </c>
      <c r="AF54" s="206">
        <v>0</v>
      </c>
      <c r="AG54" s="206">
        <v>50</v>
      </c>
      <c r="AH54" s="206">
        <v>0</v>
      </c>
      <c r="AI54" s="206">
        <v>53.03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2.76</v>
      </c>
      <c r="J55" s="206">
        <v>0.03</v>
      </c>
      <c r="K55" s="206">
        <v>2.61</v>
      </c>
      <c r="L55" s="206">
        <v>0.03</v>
      </c>
      <c r="M55" s="206">
        <v>0.09</v>
      </c>
      <c r="N55" s="206">
        <v>0.1</v>
      </c>
      <c r="O55" s="206">
        <v>0.05</v>
      </c>
      <c r="P55" s="206">
        <v>4.26</v>
      </c>
      <c r="Q55" s="206">
        <v>0.18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2.1800000000000002</v>
      </c>
      <c r="AD55" s="206">
        <v>0</v>
      </c>
      <c r="AE55" s="206">
        <v>0</v>
      </c>
      <c r="AF55" s="206">
        <v>0</v>
      </c>
      <c r="AG55" s="206">
        <v>50</v>
      </c>
      <c r="AH55" s="206">
        <v>0</v>
      </c>
      <c r="AI55" s="206">
        <v>53.03</v>
      </c>
      <c r="AJ55" s="206">
        <v>0</v>
      </c>
      <c r="AK55" s="206">
        <v>5.36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2.76</v>
      </c>
      <c r="J56" s="206">
        <v>0.03</v>
      </c>
      <c r="K56" s="206">
        <v>2.61</v>
      </c>
      <c r="L56" s="206">
        <v>0.03</v>
      </c>
      <c r="M56" s="206">
        <v>0.09</v>
      </c>
      <c r="N56" s="206">
        <v>0.1</v>
      </c>
      <c r="O56" s="206">
        <v>0.05</v>
      </c>
      <c r="P56" s="206">
        <v>4.26</v>
      </c>
      <c r="Q56" s="206">
        <v>0.18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2.1800000000000002</v>
      </c>
      <c r="AD56" s="206">
        <v>0</v>
      </c>
      <c r="AE56" s="206">
        <v>0</v>
      </c>
      <c r="AF56" s="206">
        <v>0</v>
      </c>
      <c r="AG56" s="206">
        <v>50</v>
      </c>
      <c r="AH56" s="206">
        <v>0</v>
      </c>
      <c r="AI56" s="206">
        <v>53.03</v>
      </c>
      <c r="AJ56" s="206">
        <v>0</v>
      </c>
      <c r="AK56" s="206">
        <v>4.97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2.76</v>
      </c>
      <c r="J57" s="206">
        <v>0.03</v>
      </c>
      <c r="K57" s="206">
        <v>2.61</v>
      </c>
      <c r="L57" s="206">
        <v>0.03</v>
      </c>
      <c r="M57" s="206">
        <v>0.09</v>
      </c>
      <c r="N57" s="206">
        <v>0.1</v>
      </c>
      <c r="O57" s="206">
        <v>0.05</v>
      </c>
      <c r="P57" s="206">
        <v>4.26</v>
      </c>
      <c r="Q57" s="206">
        <v>0.18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2.1800000000000002</v>
      </c>
      <c r="AD57" s="206">
        <v>0</v>
      </c>
      <c r="AE57" s="206">
        <v>0</v>
      </c>
      <c r="AF57" s="206">
        <v>0</v>
      </c>
      <c r="AG57" s="206">
        <v>50</v>
      </c>
      <c r="AH57" s="206">
        <v>0</v>
      </c>
      <c r="AI57" s="206">
        <v>53.03</v>
      </c>
      <c r="AJ57" s="206">
        <v>0</v>
      </c>
      <c r="AK57" s="206">
        <v>4.97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2.76</v>
      </c>
      <c r="J58" s="206">
        <v>0.03</v>
      </c>
      <c r="K58" s="206">
        <v>2.61</v>
      </c>
      <c r="L58" s="206">
        <v>0.03</v>
      </c>
      <c r="M58" s="206">
        <v>0.09</v>
      </c>
      <c r="N58" s="206">
        <v>0.1</v>
      </c>
      <c r="O58" s="206">
        <v>0.05</v>
      </c>
      <c r="P58" s="206">
        <v>4.26</v>
      </c>
      <c r="Q58" s="206">
        <v>0.18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2.1800000000000002</v>
      </c>
      <c r="AD58" s="206">
        <v>0</v>
      </c>
      <c r="AE58" s="206">
        <v>0</v>
      </c>
      <c r="AF58" s="206">
        <v>0</v>
      </c>
      <c r="AG58" s="206">
        <v>50</v>
      </c>
      <c r="AH58" s="206">
        <v>0</v>
      </c>
      <c r="AI58" s="206">
        <v>53.03</v>
      </c>
      <c r="AJ58" s="206">
        <v>0</v>
      </c>
      <c r="AK58" s="206">
        <v>4.97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2.76</v>
      </c>
      <c r="J59" s="206">
        <v>0.03</v>
      </c>
      <c r="K59" s="206">
        <v>2.61</v>
      </c>
      <c r="L59" s="206">
        <v>0.03</v>
      </c>
      <c r="M59" s="206">
        <v>0.09</v>
      </c>
      <c r="N59" s="206">
        <v>0.1</v>
      </c>
      <c r="O59" s="206">
        <v>0.05</v>
      </c>
      <c r="P59" s="206">
        <v>4.26</v>
      </c>
      <c r="Q59" s="206">
        <v>0.18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2.1800000000000002</v>
      </c>
      <c r="AD59" s="206">
        <v>0</v>
      </c>
      <c r="AE59" s="206">
        <v>0</v>
      </c>
      <c r="AF59" s="206">
        <v>0</v>
      </c>
      <c r="AG59" s="206">
        <v>50</v>
      </c>
      <c r="AH59" s="206">
        <v>0</v>
      </c>
      <c r="AI59" s="206">
        <v>53.03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2.76</v>
      </c>
      <c r="J60" s="206">
        <v>0.03</v>
      </c>
      <c r="K60" s="206">
        <v>2.61</v>
      </c>
      <c r="L60" s="206">
        <v>0.03</v>
      </c>
      <c r="M60" s="206">
        <v>0.09</v>
      </c>
      <c r="N60" s="206">
        <v>0.1</v>
      </c>
      <c r="O60" s="206">
        <v>0.05</v>
      </c>
      <c r="P60" s="206">
        <v>4.26</v>
      </c>
      <c r="Q60" s="206">
        <v>0.18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2.1800000000000002</v>
      </c>
      <c r="AD60" s="206">
        <v>0</v>
      </c>
      <c r="AE60" s="206">
        <v>0</v>
      </c>
      <c r="AF60" s="206">
        <v>0</v>
      </c>
      <c r="AG60" s="206">
        <v>50</v>
      </c>
      <c r="AH60" s="206">
        <v>0</v>
      </c>
      <c r="AI60" s="206">
        <v>53.03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2.76</v>
      </c>
      <c r="J61" s="206">
        <v>0.03</v>
      </c>
      <c r="K61" s="206">
        <v>2.61</v>
      </c>
      <c r="L61" s="206">
        <v>0.03</v>
      </c>
      <c r="M61" s="206">
        <v>0.09</v>
      </c>
      <c r="N61" s="206">
        <v>0.1</v>
      </c>
      <c r="O61" s="206">
        <v>0.05</v>
      </c>
      <c r="P61" s="206">
        <v>4.26</v>
      </c>
      <c r="Q61" s="206">
        <v>0.18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2.1800000000000002</v>
      </c>
      <c r="AD61" s="206">
        <v>0</v>
      </c>
      <c r="AE61" s="206">
        <v>0</v>
      </c>
      <c r="AF61" s="206">
        <v>0</v>
      </c>
      <c r="AG61" s="206">
        <v>50</v>
      </c>
      <c r="AH61" s="206">
        <v>0</v>
      </c>
      <c r="AI61" s="206">
        <v>53.03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2.76</v>
      </c>
      <c r="J62" s="206">
        <v>0.03</v>
      </c>
      <c r="K62" s="206">
        <v>2.61</v>
      </c>
      <c r="L62" s="206">
        <v>0.03</v>
      </c>
      <c r="M62" s="206">
        <v>0.09</v>
      </c>
      <c r="N62" s="206">
        <v>0.1</v>
      </c>
      <c r="O62" s="206">
        <v>0.05</v>
      </c>
      <c r="P62" s="206">
        <v>4.26</v>
      </c>
      <c r="Q62" s="206">
        <v>0.18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2.1800000000000002</v>
      </c>
      <c r="AD62" s="206">
        <v>0</v>
      </c>
      <c r="AE62" s="206">
        <v>0</v>
      </c>
      <c r="AF62" s="206">
        <v>0</v>
      </c>
      <c r="AG62" s="206">
        <v>50</v>
      </c>
      <c r="AH62" s="206">
        <v>0</v>
      </c>
      <c r="AI62" s="206">
        <v>53.03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2.76</v>
      </c>
      <c r="J63" s="206">
        <v>0.03</v>
      </c>
      <c r="K63" s="206">
        <v>2.61</v>
      </c>
      <c r="L63" s="206">
        <v>0.03</v>
      </c>
      <c r="M63" s="206">
        <v>0.09</v>
      </c>
      <c r="N63" s="206">
        <v>0.1</v>
      </c>
      <c r="O63" s="206">
        <v>0.05</v>
      </c>
      <c r="P63" s="206">
        <v>4.26</v>
      </c>
      <c r="Q63" s="206">
        <v>0.18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2.1800000000000002</v>
      </c>
      <c r="AD63" s="206">
        <v>0</v>
      </c>
      <c r="AE63" s="206">
        <v>0</v>
      </c>
      <c r="AF63" s="206">
        <v>0</v>
      </c>
      <c r="AG63" s="206">
        <v>50</v>
      </c>
      <c r="AH63" s="206">
        <v>0</v>
      </c>
      <c r="AI63" s="206">
        <v>53.03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2.76</v>
      </c>
      <c r="J64" s="206">
        <v>0.03</v>
      </c>
      <c r="K64" s="206">
        <v>2.61</v>
      </c>
      <c r="L64" s="206">
        <v>0.03</v>
      </c>
      <c r="M64" s="206">
        <v>0.09</v>
      </c>
      <c r="N64" s="206">
        <v>0.1</v>
      </c>
      <c r="O64" s="206">
        <v>0.05</v>
      </c>
      <c r="P64" s="206">
        <v>4.26</v>
      </c>
      <c r="Q64" s="206">
        <v>0.18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2.1800000000000002</v>
      </c>
      <c r="AD64" s="206">
        <v>0</v>
      </c>
      <c r="AE64" s="206">
        <v>0</v>
      </c>
      <c r="AF64" s="206">
        <v>0</v>
      </c>
      <c r="AG64" s="206">
        <v>50</v>
      </c>
      <c r="AH64" s="206">
        <v>0</v>
      </c>
      <c r="AI64" s="206">
        <v>53.03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2.76</v>
      </c>
      <c r="J65" s="206">
        <v>0.03</v>
      </c>
      <c r="K65" s="206">
        <v>2.61</v>
      </c>
      <c r="L65" s="206">
        <v>0.03</v>
      </c>
      <c r="M65" s="206">
        <v>0.09</v>
      </c>
      <c r="N65" s="206">
        <v>0.1</v>
      </c>
      <c r="O65" s="206">
        <v>0.05</v>
      </c>
      <c r="P65" s="206">
        <v>4.26</v>
      </c>
      <c r="Q65" s="206">
        <v>0.18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2.23</v>
      </c>
      <c r="AD65" s="206">
        <v>0</v>
      </c>
      <c r="AE65" s="206">
        <v>0</v>
      </c>
      <c r="AF65" s="206">
        <v>0</v>
      </c>
      <c r="AG65" s="206">
        <v>50</v>
      </c>
      <c r="AH65" s="206">
        <v>0</v>
      </c>
      <c r="AI65" s="206">
        <v>53.03</v>
      </c>
      <c r="AJ65" s="206">
        <v>0</v>
      </c>
      <c r="AK65" s="206">
        <v>4.93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2.76</v>
      </c>
      <c r="J66" s="206">
        <v>0.03</v>
      </c>
      <c r="K66" s="206">
        <v>2.61</v>
      </c>
      <c r="L66" s="206">
        <v>0.03</v>
      </c>
      <c r="M66" s="206">
        <v>0.09</v>
      </c>
      <c r="N66" s="206">
        <v>0.1</v>
      </c>
      <c r="O66" s="206">
        <v>0.05</v>
      </c>
      <c r="P66" s="206">
        <v>4.26</v>
      </c>
      <c r="Q66" s="206">
        <v>0.18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2.23</v>
      </c>
      <c r="AD66" s="206">
        <v>0</v>
      </c>
      <c r="AE66" s="206">
        <v>0</v>
      </c>
      <c r="AF66" s="206">
        <v>0</v>
      </c>
      <c r="AG66" s="206">
        <v>50</v>
      </c>
      <c r="AH66" s="206">
        <v>0</v>
      </c>
      <c r="AI66" s="206">
        <v>53.03</v>
      </c>
      <c r="AJ66" s="206">
        <v>0</v>
      </c>
      <c r="AK66" s="206">
        <v>4.93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2.76</v>
      </c>
      <c r="J67" s="206">
        <v>0.03</v>
      </c>
      <c r="K67" s="206">
        <v>2.61</v>
      </c>
      <c r="L67" s="206">
        <v>0.03</v>
      </c>
      <c r="M67" s="206">
        <v>0.09</v>
      </c>
      <c r="N67" s="206">
        <v>0.1</v>
      </c>
      <c r="O67" s="206">
        <v>0.05</v>
      </c>
      <c r="P67" s="206">
        <v>4.26</v>
      </c>
      <c r="Q67" s="206">
        <v>0.18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2.23</v>
      </c>
      <c r="AD67" s="206">
        <v>0</v>
      </c>
      <c r="AE67" s="206">
        <v>0</v>
      </c>
      <c r="AF67" s="206">
        <v>0</v>
      </c>
      <c r="AG67" s="206">
        <v>50</v>
      </c>
      <c r="AH67" s="206">
        <v>0</v>
      </c>
      <c r="AI67" s="206">
        <v>53.03</v>
      </c>
      <c r="AJ67" s="206">
        <v>0</v>
      </c>
      <c r="AK67" s="206">
        <v>4.93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2.76</v>
      </c>
      <c r="J68" s="206">
        <v>0.03</v>
      </c>
      <c r="K68" s="206">
        <v>2.61</v>
      </c>
      <c r="L68" s="206">
        <v>0.03</v>
      </c>
      <c r="M68" s="206">
        <v>0.09</v>
      </c>
      <c r="N68" s="206">
        <v>0.1</v>
      </c>
      <c r="O68" s="206">
        <v>0.05</v>
      </c>
      <c r="P68" s="206">
        <v>4.26</v>
      </c>
      <c r="Q68" s="206">
        <v>0.18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2.23</v>
      </c>
      <c r="AD68" s="206">
        <v>0</v>
      </c>
      <c r="AE68" s="206">
        <v>0</v>
      </c>
      <c r="AF68" s="206">
        <v>0</v>
      </c>
      <c r="AG68" s="206">
        <v>50</v>
      </c>
      <c r="AH68" s="206">
        <v>0</v>
      </c>
      <c r="AI68" s="206">
        <v>53.03</v>
      </c>
      <c r="AJ68" s="206">
        <v>0</v>
      </c>
      <c r="AK68" s="206">
        <v>4.93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2.76</v>
      </c>
      <c r="J69" s="206">
        <v>0.03</v>
      </c>
      <c r="K69" s="206">
        <v>2.61</v>
      </c>
      <c r="L69" s="206">
        <v>0.03</v>
      </c>
      <c r="M69" s="206">
        <v>0.09</v>
      </c>
      <c r="N69" s="206">
        <v>0.1</v>
      </c>
      <c r="O69" s="206">
        <v>0.05</v>
      </c>
      <c r="P69" s="206">
        <v>4.26</v>
      </c>
      <c r="Q69" s="206">
        <v>0.18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2.23</v>
      </c>
      <c r="AD69" s="206">
        <v>0</v>
      </c>
      <c r="AE69" s="206">
        <v>0</v>
      </c>
      <c r="AF69" s="206">
        <v>0</v>
      </c>
      <c r="AG69" s="206">
        <v>50</v>
      </c>
      <c r="AH69" s="206">
        <v>0</v>
      </c>
      <c r="AI69" s="206">
        <v>53.03</v>
      </c>
      <c r="AJ69" s="206">
        <v>0</v>
      </c>
      <c r="AK69" s="206">
        <v>4.32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2.76</v>
      </c>
      <c r="J70" s="206">
        <v>0.03</v>
      </c>
      <c r="K70" s="206">
        <v>2.61</v>
      </c>
      <c r="L70" s="206">
        <v>0.03</v>
      </c>
      <c r="M70" s="206">
        <v>0.09</v>
      </c>
      <c r="N70" s="206">
        <v>0.1</v>
      </c>
      <c r="O70" s="206">
        <v>0.05</v>
      </c>
      <c r="P70" s="206">
        <v>4.26</v>
      </c>
      <c r="Q70" s="206">
        <v>0.18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2.23</v>
      </c>
      <c r="AD70" s="206">
        <v>0</v>
      </c>
      <c r="AE70" s="206">
        <v>0</v>
      </c>
      <c r="AF70" s="206">
        <v>0</v>
      </c>
      <c r="AG70" s="206">
        <v>50</v>
      </c>
      <c r="AH70" s="206">
        <v>0</v>
      </c>
      <c r="AI70" s="206">
        <v>53.03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2.78</v>
      </c>
      <c r="J71" s="206">
        <v>0.03</v>
      </c>
      <c r="K71" s="206">
        <v>2.61</v>
      </c>
      <c r="L71" s="206">
        <v>0.03</v>
      </c>
      <c r="M71" s="206">
        <v>0.09</v>
      </c>
      <c r="N71" s="206">
        <v>0.1</v>
      </c>
      <c r="O71" s="206">
        <v>0.05</v>
      </c>
      <c r="P71" s="206">
        <v>4.26</v>
      </c>
      <c r="Q71" s="206">
        <v>0.18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2.23</v>
      </c>
      <c r="AD71" s="206">
        <v>0</v>
      </c>
      <c r="AE71" s="206">
        <v>0</v>
      </c>
      <c r="AF71" s="206">
        <v>0</v>
      </c>
      <c r="AG71" s="206">
        <v>50</v>
      </c>
      <c r="AH71" s="206">
        <v>0</v>
      </c>
      <c r="AI71" s="206">
        <v>53.03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2.78</v>
      </c>
      <c r="J72" s="206">
        <v>0.03</v>
      </c>
      <c r="K72" s="206">
        <v>2.61</v>
      </c>
      <c r="L72" s="206">
        <v>0.03</v>
      </c>
      <c r="M72" s="206">
        <v>0.09</v>
      </c>
      <c r="N72" s="206">
        <v>0.1</v>
      </c>
      <c r="O72" s="206">
        <v>0.05</v>
      </c>
      <c r="P72" s="206">
        <v>4.26</v>
      </c>
      <c r="Q72" s="206">
        <v>0.18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2.23</v>
      </c>
      <c r="AD72" s="206">
        <v>0</v>
      </c>
      <c r="AE72" s="206">
        <v>0</v>
      </c>
      <c r="AF72" s="206">
        <v>0</v>
      </c>
      <c r="AG72" s="206">
        <v>50</v>
      </c>
      <c r="AH72" s="206">
        <v>0</v>
      </c>
      <c r="AI72" s="206">
        <v>53.03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2.78</v>
      </c>
      <c r="J73" s="206">
        <v>0.03</v>
      </c>
      <c r="K73" s="206">
        <v>2.61</v>
      </c>
      <c r="L73" s="206">
        <v>0.03</v>
      </c>
      <c r="M73" s="206">
        <v>0.09</v>
      </c>
      <c r="N73" s="206">
        <v>0.1</v>
      </c>
      <c r="O73" s="206">
        <v>0.05</v>
      </c>
      <c r="P73" s="206">
        <v>4.26</v>
      </c>
      <c r="Q73" s="206">
        <v>0.18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2.23</v>
      </c>
      <c r="AD73" s="206">
        <v>0</v>
      </c>
      <c r="AE73" s="206">
        <v>0</v>
      </c>
      <c r="AF73" s="206">
        <v>0</v>
      </c>
      <c r="AG73" s="206">
        <v>50</v>
      </c>
      <c r="AH73" s="206">
        <v>0</v>
      </c>
      <c r="AI73" s="206">
        <v>53.03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2.78</v>
      </c>
      <c r="J74" s="206">
        <v>0.03</v>
      </c>
      <c r="K74" s="206">
        <v>2.61</v>
      </c>
      <c r="L74" s="206">
        <v>0.03</v>
      </c>
      <c r="M74" s="206">
        <v>0.09</v>
      </c>
      <c r="N74" s="206">
        <v>0.1</v>
      </c>
      <c r="O74" s="206">
        <v>0.05</v>
      </c>
      <c r="P74" s="206">
        <v>4.26</v>
      </c>
      <c r="Q74" s="206">
        <v>0.18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2.23</v>
      </c>
      <c r="AD74" s="206">
        <v>0</v>
      </c>
      <c r="AE74" s="206">
        <v>0</v>
      </c>
      <c r="AF74" s="206">
        <v>0</v>
      </c>
      <c r="AG74" s="206">
        <v>50</v>
      </c>
      <c r="AH74" s="206">
        <v>0</v>
      </c>
      <c r="AI74" s="206">
        <v>53.03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2.78</v>
      </c>
      <c r="J75" s="206">
        <v>0.03</v>
      </c>
      <c r="K75" s="206">
        <v>2.61</v>
      </c>
      <c r="L75" s="206">
        <v>0.03</v>
      </c>
      <c r="M75" s="206">
        <v>0.09</v>
      </c>
      <c r="N75" s="206">
        <v>0.1</v>
      </c>
      <c r="O75" s="206">
        <v>0.05</v>
      </c>
      <c r="P75" s="206">
        <v>4.26</v>
      </c>
      <c r="Q75" s="206">
        <v>0.18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2.23</v>
      </c>
      <c r="AD75" s="206">
        <v>0</v>
      </c>
      <c r="AE75" s="206">
        <v>0</v>
      </c>
      <c r="AF75" s="206">
        <v>0</v>
      </c>
      <c r="AG75" s="206">
        <v>50</v>
      </c>
      <c r="AH75" s="206">
        <v>0</v>
      </c>
      <c r="AI75" s="206">
        <v>53.03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2.78</v>
      </c>
      <c r="J76" s="206">
        <v>0.03</v>
      </c>
      <c r="K76" s="206">
        <v>2.61</v>
      </c>
      <c r="L76" s="206">
        <v>0.03</v>
      </c>
      <c r="M76" s="206">
        <v>0.09</v>
      </c>
      <c r="N76" s="206">
        <v>0.1</v>
      </c>
      <c r="O76" s="206">
        <v>0.05</v>
      </c>
      <c r="P76" s="206">
        <v>4.26</v>
      </c>
      <c r="Q76" s="206">
        <v>0.18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2.23</v>
      </c>
      <c r="AD76" s="206">
        <v>0</v>
      </c>
      <c r="AE76" s="206">
        <v>0</v>
      </c>
      <c r="AF76" s="206">
        <v>0</v>
      </c>
      <c r="AG76" s="206">
        <v>50</v>
      </c>
      <c r="AH76" s="206">
        <v>0</v>
      </c>
      <c r="AI76" s="206">
        <v>53.03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2.78</v>
      </c>
      <c r="J77" s="206">
        <v>0.03</v>
      </c>
      <c r="K77" s="206">
        <v>2.61</v>
      </c>
      <c r="L77" s="206">
        <v>0.03</v>
      </c>
      <c r="M77" s="206">
        <v>0.09</v>
      </c>
      <c r="N77" s="206">
        <v>0.1</v>
      </c>
      <c r="O77" s="206">
        <v>0.05</v>
      </c>
      <c r="P77" s="206">
        <v>4.26</v>
      </c>
      <c r="Q77" s="206">
        <v>0.18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2.23</v>
      </c>
      <c r="AD77" s="206">
        <v>0</v>
      </c>
      <c r="AE77" s="206">
        <v>0</v>
      </c>
      <c r="AF77" s="206">
        <v>0</v>
      </c>
      <c r="AG77" s="206">
        <v>50</v>
      </c>
      <c r="AH77" s="206">
        <v>0</v>
      </c>
      <c r="AI77" s="206">
        <v>53.03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2.78</v>
      </c>
      <c r="J78" s="206">
        <v>0.03</v>
      </c>
      <c r="K78" s="206">
        <v>2.61</v>
      </c>
      <c r="L78" s="206">
        <v>0.03</v>
      </c>
      <c r="M78" s="206">
        <v>0.09</v>
      </c>
      <c r="N78" s="206">
        <v>0.1</v>
      </c>
      <c r="O78" s="206">
        <v>0.05</v>
      </c>
      <c r="P78" s="206">
        <v>4.26</v>
      </c>
      <c r="Q78" s="206">
        <v>0.18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2.1800000000000002</v>
      </c>
      <c r="AD78" s="206">
        <v>0</v>
      </c>
      <c r="AE78" s="206">
        <v>0</v>
      </c>
      <c r="AF78" s="206">
        <v>0</v>
      </c>
      <c r="AG78" s="206">
        <v>50</v>
      </c>
      <c r="AH78" s="206">
        <v>0</v>
      </c>
      <c r="AI78" s="206">
        <v>53.03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2.78</v>
      </c>
      <c r="J79" s="206">
        <v>0.03</v>
      </c>
      <c r="K79" s="206">
        <v>2.61</v>
      </c>
      <c r="L79" s="206">
        <v>0.03</v>
      </c>
      <c r="M79" s="206">
        <v>0.09</v>
      </c>
      <c r="N79" s="206">
        <v>0.1</v>
      </c>
      <c r="O79" s="206">
        <v>0.05</v>
      </c>
      <c r="P79" s="206">
        <v>4.26</v>
      </c>
      <c r="Q79" s="206">
        <v>0.18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2.1800000000000002</v>
      </c>
      <c r="AD79" s="206">
        <v>0</v>
      </c>
      <c r="AE79" s="206">
        <v>0</v>
      </c>
      <c r="AF79" s="206">
        <v>0</v>
      </c>
      <c r="AG79" s="206">
        <v>50</v>
      </c>
      <c r="AH79" s="206">
        <v>0</v>
      </c>
      <c r="AI79" s="206">
        <v>53.03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2.78</v>
      </c>
      <c r="J80" s="206">
        <v>0.03</v>
      </c>
      <c r="K80" s="206">
        <v>2.61</v>
      </c>
      <c r="L80" s="206">
        <v>0.03</v>
      </c>
      <c r="M80" s="206">
        <v>0.09</v>
      </c>
      <c r="N80" s="206">
        <v>0.1</v>
      </c>
      <c r="O80" s="206">
        <v>0.05</v>
      </c>
      <c r="P80" s="206">
        <v>4.26</v>
      </c>
      <c r="Q80" s="206">
        <v>0.18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2.1800000000000002</v>
      </c>
      <c r="AD80" s="206">
        <v>0</v>
      </c>
      <c r="AE80" s="206">
        <v>0</v>
      </c>
      <c r="AF80" s="206">
        <v>0</v>
      </c>
      <c r="AG80" s="206">
        <v>50</v>
      </c>
      <c r="AH80" s="206">
        <v>0</v>
      </c>
      <c r="AI80" s="206">
        <v>53.03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2.78</v>
      </c>
      <c r="J81" s="206">
        <v>0.03</v>
      </c>
      <c r="K81" s="206">
        <v>2.61</v>
      </c>
      <c r="L81" s="206">
        <v>0.03</v>
      </c>
      <c r="M81" s="206">
        <v>0.09</v>
      </c>
      <c r="N81" s="206">
        <v>0.1</v>
      </c>
      <c r="O81" s="206">
        <v>0.05</v>
      </c>
      <c r="P81" s="206">
        <v>4.26</v>
      </c>
      <c r="Q81" s="206">
        <v>0.18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2.1800000000000002</v>
      </c>
      <c r="AD81" s="206">
        <v>0</v>
      </c>
      <c r="AE81" s="206">
        <v>0</v>
      </c>
      <c r="AF81" s="206">
        <v>0</v>
      </c>
      <c r="AG81" s="206">
        <v>50</v>
      </c>
      <c r="AH81" s="206">
        <v>0</v>
      </c>
      <c r="AI81" s="206">
        <v>53.03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2.78</v>
      </c>
      <c r="J82" s="206">
        <v>0.03</v>
      </c>
      <c r="K82" s="206">
        <v>2.61</v>
      </c>
      <c r="L82" s="206">
        <v>0.03</v>
      </c>
      <c r="M82" s="206">
        <v>0.09</v>
      </c>
      <c r="N82" s="206">
        <v>0.1</v>
      </c>
      <c r="O82" s="206">
        <v>0.05</v>
      </c>
      <c r="P82" s="206">
        <v>4.26</v>
      </c>
      <c r="Q82" s="206">
        <v>0.18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2.1800000000000002</v>
      </c>
      <c r="AD82" s="206">
        <v>0</v>
      </c>
      <c r="AE82" s="206">
        <v>0</v>
      </c>
      <c r="AF82" s="206">
        <v>0</v>
      </c>
      <c r="AG82" s="206">
        <v>50</v>
      </c>
      <c r="AH82" s="206">
        <v>0</v>
      </c>
      <c r="AI82" s="206">
        <v>53.03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2.81</v>
      </c>
      <c r="J83" s="206">
        <v>0.03</v>
      </c>
      <c r="K83" s="206">
        <v>2.61</v>
      </c>
      <c r="L83" s="206">
        <v>0.03</v>
      </c>
      <c r="M83" s="206">
        <v>0.09</v>
      </c>
      <c r="N83" s="206">
        <v>0.1</v>
      </c>
      <c r="O83" s="206">
        <v>0.05</v>
      </c>
      <c r="P83" s="206">
        <v>4.26</v>
      </c>
      <c r="Q83" s="206">
        <v>0.18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2.1800000000000002</v>
      </c>
      <c r="AD83" s="206">
        <v>0</v>
      </c>
      <c r="AE83" s="206">
        <v>0</v>
      </c>
      <c r="AF83" s="206">
        <v>0</v>
      </c>
      <c r="AG83" s="206">
        <v>50</v>
      </c>
      <c r="AH83" s="206">
        <v>0</v>
      </c>
      <c r="AI83" s="206">
        <v>53.03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2.81</v>
      </c>
      <c r="J84" s="206">
        <v>0.03</v>
      </c>
      <c r="K84" s="206">
        <v>2.61</v>
      </c>
      <c r="L84" s="206">
        <v>0.03</v>
      </c>
      <c r="M84" s="206">
        <v>0.09</v>
      </c>
      <c r="N84" s="206">
        <v>0.1</v>
      </c>
      <c r="O84" s="206">
        <v>0.05</v>
      </c>
      <c r="P84" s="206">
        <v>4.26</v>
      </c>
      <c r="Q84" s="206">
        <v>0.18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2.1800000000000002</v>
      </c>
      <c r="AD84" s="206">
        <v>0</v>
      </c>
      <c r="AE84" s="206">
        <v>0</v>
      </c>
      <c r="AF84" s="206">
        <v>0</v>
      </c>
      <c r="AG84" s="206">
        <v>50</v>
      </c>
      <c r="AH84" s="206">
        <v>0</v>
      </c>
      <c r="AI84" s="206">
        <v>53.03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2.81</v>
      </c>
      <c r="J85" s="206">
        <v>0.03</v>
      </c>
      <c r="K85" s="206">
        <v>2.61</v>
      </c>
      <c r="L85" s="206">
        <v>0.03</v>
      </c>
      <c r="M85" s="206">
        <v>0.09</v>
      </c>
      <c r="N85" s="206">
        <v>0.1</v>
      </c>
      <c r="O85" s="206">
        <v>0.05</v>
      </c>
      <c r="P85" s="206">
        <v>4.26</v>
      </c>
      <c r="Q85" s="206">
        <v>0.18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2.1800000000000002</v>
      </c>
      <c r="AD85" s="206">
        <v>0</v>
      </c>
      <c r="AE85" s="206">
        <v>0</v>
      </c>
      <c r="AF85" s="206">
        <v>0</v>
      </c>
      <c r="AG85" s="206">
        <v>50</v>
      </c>
      <c r="AH85" s="206">
        <v>0</v>
      </c>
      <c r="AI85" s="206">
        <v>53.03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2.81</v>
      </c>
      <c r="J86" s="206">
        <v>0.03</v>
      </c>
      <c r="K86" s="206">
        <v>2.61</v>
      </c>
      <c r="L86" s="206">
        <v>0.03</v>
      </c>
      <c r="M86" s="206">
        <v>0.09</v>
      </c>
      <c r="N86" s="206">
        <v>0.1</v>
      </c>
      <c r="O86" s="206">
        <v>0.05</v>
      </c>
      <c r="P86" s="206">
        <v>4.26</v>
      </c>
      <c r="Q86" s="206">
        <v>0.18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2.1800000000000002</v>
      </c>
      <c r="AD86" s="206">
        <v>0</v>
      </c>
      <c r="AE86" s="206">
        <v>0</v>
      </c>
      <c r="AF86" s="206">
        <v>0</v>
      </c>
      <c r="AG86" s="206">
        <v>50</v>
      </c>
      <c r="AH86" s="206">
        <v>0</v>
      </c>
      <c r="AI86" s="206">
        <v>53.03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2.81</v>
      </c>
      <c r="J87" s="206">
        <v>0.03</v>
      </c>
      <c r="K87" s="206">
        <v>2.61</v>
      </c>
      <c r="L87" s="206">
        <v>0.03</v>
      </c>
      <c r="M87" s="206">
        <v>0.09</v>
      </c>
      <c r="N87" s="206">
        <v>0.1</v>
      </c>
      <c r="O87" s="206">
        <v>0.05</v>
      </c>
      <c r="P87" s="206">
        <v>4.26</v>
      </c>
      <c r="Q87" s="206">
        <v>0.18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2.13</v>
      </c>
      <c r="AD87" s="206">
        <v>0</v>
      </c>
      <c r="AE87" s="206">
        <v>0</v>
      </c>
      <c r="AF87" s="206">
        <v>0</v>
      </c>
      <c r="AG87" s="206">
        <v>50</v>
      </c>
      <c r="AH87" s="206">
        <v>0</v>
      </c>
      <c r="AI87" s="206">
        <v>53.03</v>
      </c>
      <c r="AJ87" s="206">
        <v>0</v>
      </c>
      <c r="AK87" s="206">
        <v>4.32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2.81</v>
      </c>
      <c r="J88" s="206">
        <v>0.03</v>
      </c>
      <c r="K88" s="206">
        <v>2.61</v>
      </c>
      <c r="L88" s="206">
        <v>0.03</v>
      </c>
      <c r="M88" s="206">
        <v>0.09</v>
      </c>
      <c r="N88" s="206">
        <v>0.1</v>
      </c>
      <c r="O88" s="206">
        <v>0.05</v>
      </c>
      <c r="P88" s="206">
        <v>4.26</v>
      </c>
      <c r="Q88" s="206">
        <v>0.18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2.13</v>
      </c>
      <c r="AD88" s="206">
        <v>0</v>
      </c>
      <c r="AE88" s="206">
        <v>0</v>
      </c>
      <c r="AF88" s="206">
        <v>0</v>
      </c>
      <c r="AG88" s="206">
        <v>50</v>
      </c>
      <c r="AH88" s="206">
        <v>0</v>
      </c>
      <c r="AI88" s="206">
        <v>53.03</v>
      </c>
      <c r="AJ88" s="206">
        <v>0</v>
      </c>
      <c r="AK88" s="206">
        <v>4.32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2.81</v>
      </c>
      <c r="J89" s="206">
        <v>0.03</v>
      </c>
      <c r="K89" s="206">
        <v>2.61</v>
      </c>
      <c r="L89" s="206">
        <v>0.03</v>
      </c>
      <c r="M89" s="206">
        <v>0.09</v>
      </c>
      <c r="N89" s="206">
        <v>0.1</v>
      </c>
      <c r="O89" s="206">
        <v>0.05</v>
      </c>
      <c r="P89" s="206">
        <v>4.26</v>
      </c>
      <c r="Q89" s="206">
        <v>0.18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2.13</v>
      </c>
      <c r="AD89" s="206">
        <v>0</v>
      </c>
      <c r="AE89" s="206">
        <v>0</v>
      </c>
      <c r="AF89" s="206">
        <v>0</v>
      </c>
      <c r="AG89" s="206">
        <v>50</v>
      </c>
      <c r="AH89" s="206">
        <v>0</v>
      </c>
      <c r="AI89" s="206">
        <v>53.03</v>
      </c>
      <c r="AJ89" s="206">
        <v>0</v>
      </c>
      <c r="AK89" s="206">
        <v>4.32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2.81</v>
      </c>
      <c r="J90" s="206">
        <v>0.03</v>
      </c>
      <c r="K90" s="206">
        <v>2.61</v>
      </c>
      <c r="L90" s="206">
        <v>0.03</v>
      </c>
      <c r="M90" s="206">
        <v>0.09</v>
      </c>
      <c r="N90" s="206">
        <v>0.1</v>
      </c>
      <c r="O90" s="206">
        <v>0.05</v>
      </c>
      <c r="P90" s="206">
        <v>4.26</v>
      </c>
      <c r="Q90" s="206">
        <v>0.18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2.13</v>
      </c>
      <c r="AD90" s="206">
        <v>0</v>
      </c>
      <c r="AE90" s="206">
        <v>0</v>
      </c>
      <c r="AF90" s="206">
        <v>0</v>
      </c>
      <c r="AG90" s="206">
        <v>50</v>
      </c>
      <c r="AH90" s="206">
        <v>0</v>
      </c>
      <c r="AI90" s="206">
        <v>53.03</v>
      </c>
      <c r="AJ90" s="206">
        <v>0</v>
      </c>
      <c r="AK90" s="206">
        <v>4.32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2.81</v>
      </c>
      <c r="J91" s="206">
        <v>0.03</v>
      </c>
      <c r="K91" s="206">
        <v>2.61</v>
      </c>
      <c r="L91" s="206">
        <v>0</v>
      </c>
      <c r="M91" s="206">
        <v>0.09</v>
      </c>
      <c r="N91" s="206">
        <v>0.1</v>
      </c>
      <c r="O91" s="206">
        <v>0.05</v>
      </c>
      <c r="P91" s="206">
        <v>4.26</v>
      </c>
      <c r="Q91" s="206">
        <v>0.18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2.13</v>
      </c>
      <c r="AD91" s="206">
        <v>0</v>
      </c>
      <c r="AE91" s="206">
        <v>0</v>
      </c>
      <c r="AF91" s="206">
        <v>0</v>
      </c>
      <c r="AG91" s="206">
        <v>50</v>
      </c>
      <c r="AH91" s="206">
        <v>0</v>
      </c>
      <c r="AI91" s="206">
        <v>53.03</v>
      </c>
      <c r="AJ91" s="206">
        <v>0</v>
      </c>
      <c r="AK91" s="206">
        <v>4.32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2.81</v>
      </c>
      <c r="J92" s="206">
        <v>0.03</v>
      </c>
      <c r="K92" s="206">
        <v>2.61</v>
      </c>
      <c r="L92" s="206">
        <v>0</v>
      </c>
      <c r="M92" s="206">
        <v>0.09</v>
      </c>
      <c r="N92" s="206">
        <v>0.1</v>
      </c>
      <c r="O92" s="206">
        <v>0.05</v>
      </c>
      <c r="P92" s="206">
        <v>4.26</v>
      </c>
      <c r="Q92" s="206">
        <v>0.18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2.13</v>
      </c>
      <c r="AD92" s="206">
        <v>0</v>
      </c>
      <c r="AE92" s="206">
        <v>0</v>
      </c>
      <c r="AF92" s="206">
        <v>0</v>
      </c>
      <c r="AG92" s="206">
        <v>50</v>
      </c>
      <c r="AH92" s="206">
        <v>0</v>
      </c>
      <c r="AI92" s="206">
        <v>53.03</v>
      </c>
      <c r="AJ92" s="206">
        <v>0</v>
      </c>
      <c r="AK92" s="206">
        <v>4.32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2.81</v>
      </c>
      <c r="J93" s="206">
        <v>0.03</v>
      </c>
      <c r="K93" s="206">
        <v>2.61</v>
      </c>
      <c r="L93" s="206">
        <v>0.03</v>
      </c>
      <c r="M93" s="206">
        <v>0.09</v>
      </c>
      <c r="N93" s="206">
        <v>0.1</v>
      </c>
      <c r="O93" s="206">
        <v>0.05</v>
      </c>
      <c r="P93" s="206">
        <v>4.26</v>
      </c>
      <c r="Q93" s="206">
        <v>0.18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2.13</v>
      </c>
      <c r="AD93" s="206">
        <v>0</v>
      </c>
      <c r="AE93" s="206">
        <v>0</v>
      </c>
      <c r="AF93" s="206">
        <v>0</v>
      </c>
      <c r="AG93" s="206">
        <v>50</v>
      </c>
      <c r="AH93" s="206">
        <v>0</v>
      </c>
      <c r="AI93" s="206">
        <v>53.03</v>
      </c>
      <c r="AJ93" s="206">
        <v>0</v>
      </c>
      <c r="AK93" s="206">
        <v>4.32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2.81</v>
      </c>
      <c r="J94" s="206">
        <v>0.03</v>
      </c>
      <c r="K94" s="206">
        <v>2.61</v>
      </c>
      <c r="L94" s="206">
        <v>0.03</v>
      </c>
      <c r="M94" s="206">
        <v>0.09</v>
      </c>
      <c r="N94" s="206">
        <v>0.1</v>
      </c>
      <c r="O94" s="206">
        <v>0.05</v>
      </c>
      <c r="P94" s="206">
        <v>4.26</v>
      </c>
      <c r="Q94" s="206">
        <v>0.18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2.13</v>
      </c>
      <c r="AD94" s="206">
        <v>0</v>
      </c>
      <c r="AE94" s="206">
        <v>0</v>
      </c>
      <c r="AF94" s="206">
        <v>0</v>
      </c>
      <c r="AG94" s="206">
        <v>50</v>
      </c>
      <c r="AH94" s="206">
        <v>0</v>
      </c>
      <c r="AI94" s="206">
        <v>53.03</v>
      </c>
      <c r="AJ94" s="206">
        <v>0</v>
      </c>
      <c r="AK94" s="206">
        <v>4.32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2.81</v>
      </c>
      <c r="J95" s="206">
        <v>0.03</v>
      </c>
      <c r="K95" s="206">
        <v>2.61</v>
      </c>
      <c r="L95" s="206">
        <v>0.03</v>
      </c>
      <c r="M95" s="206">
        <v>0.09</v>
      </c>
      <c r="N95" s="206">
        <v>0.1</v>
      </c>
      <c r="O95" s="206">
        <v>0.05</v>
      </c>
      <c r="P95" s="206">
        <v>4.26</v>
      </c>
      <c r="Q95" s="206">
        <v>0.18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2.13</v>
      </c>
      <c r="AD95" s="206">
        <v>0</v>
      </c>
      <c r="AE95" s="206">
        <v>0</v>
      </c>
      <c r="AF95" s="206">
        <v>0</v>
      </c>
      <c r="AG95" s="206">
        <v>50</v>
      </c>
      <c r="AH95" s="206">
        <v>0</v>
      </c>
      <c r="AI95" s="206">
        <v>53.03</v>
      </c>
      <c r="AJ95" s="206">
        <v>0</v>
      </c>
      <c r="AK95" s="206">
        <v>4.32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2.81</v>
      </c>
      <c r="J96" s="206">
        <v>0.03</v>
      </c>
      <c r="K96" s="206">
        <v>2.61</v>
      </c>
      <c r="L96" s="206">
        <v>0.03</v>
      </c>
      <c r="M96" s="206">
        <v>0.09</v>
      </c>
      <c r="N96" s="206">
        <v>0.1</v>
      </c>
      <c r="O96" s="206">
        <v>0.05</v>
      </c>
      <c r="P96" s="206">
        <v>4.26</v>
      </c>
      <c r="Q96" s="206">
        <v>0</v>
      </c>
      <c r="R96" s="206">
        <v>0.77</v>
      </c>
      <c r="S96" s="206">
        <v>0.4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2.13</v>
      </c>
      <c r="AD96" s="206">
        <v>0</v>
      </c>
      <c r="AE96" s="206">
        <v>0</v>
      </c>
      <c r="AF96" s="206">
        <v>0</v>
      </c>
      <c r="AG96" s="206">
        <v>50</v>
      </c>
      <c r="AH96" s="206">
        <v>0</v>
      </c>
      <c r="AI96" s="206">
        <v>53.03</v>
      </c>
      <c r="AJ96" s="206">
        <v>0</v>
      </c>
      <c r="AK96" s="206">
        <v>3.73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2.81</v>
      </c>
      <c r="J97" s="206">
        <v>0.03</v>
      </c>
      <c r="K97" s="206">
        <v>2.42</v>
      </c>
      <c r="L97" s="206">
        <v>0.03</v>
      </c>
      <c r="M97" s="206">
        <v>0.09</v>
      </c>
      <c r="N97" s="206">
        <v>0.1</v>
      </c>
      <c r="O97" s="206">
        <v>0.05</v>
      </c>
      <c r="P97" s="206">
        <v>4.26</v>
      </c>
      <c r="Q97" s="206">
        <v>0</v>
      </c>
      <c r="R97" s="206">
        <v>0.77</v>
      </c>
      <c r="S97" s="206">
        <v>0.4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2.13</v>
      </c>
      <c r="AD97" s="206">
        <v>0</v>
      </c>
      <c r="AE97" s="206">
        <v>0</v>
      </c>
      <c r="AF97" s="206">
        <v>0</v>
      </c>
      <c r="AG97" s="206">
        <v>50</v>
      </c>
      <c r="AH97" s="206">
        <v>0</v>
      </c>
      <c r="AI97" s="206">
        <v>53.03</v>
      </c>
      <c r="AJ97" s="206">
        <v>0</v>
      </c>
      <c r="AK97" s="206">
        <v>3.73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2.81</v>
      </c>
      <c r="J98" s="206">
        <v>0.03</v>
      </c>
      <c r="K98" s="206">
        <v>1.28</v>
      </c>
      <c r="L98" s="206">
        <v>0.03</v>
      </c>
      <c r="M98" s="206">
        <v>0.09</v>
      </c>
      <c r="N98" s="206">
        <v>0.1</v>
      </c>
      <c r="O98" s="206">
        <v>0.05</v>
      </c>
      <c r="P98" s="206">
        <v>4.26</v>
      </c>
      <c r="Q98" s="206">
        <v>0</v>
      </c>
      <c r="R98" s="206">
        <v>0.77</v>
      </c>
      <c r="S98" s="206">
        <v>0.4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2.13</v>
      </c>
      <c r="AD98" s="206">
        <v>0</v>
      </c>
      <c r="AE98" s="206">
        <v>0</v>
      </c>
      <c r="AF98" s="206">
        <v>0</v>
      </c>
      <c r="AG98" s="206">
        <v>50</v>
      </c>
      <c r="AH98" s="206">
        <v>0</v>
      </c>
      <c r="AI98" s="206">
        <v>53.03</v>
      </c>
      <c r="AJ98" s="206">
        <v>0</v>
      </c>
      <c r="AK98" s="206">
        <v>3.73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3.8400000000000027E-3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6.697999999999997E-2</v>
      </c>
      <c r="J99">
        <f t="shared" si="0"/>
        <v>7.1999999999999896E-4</v>
      </c>
      <c r="K99">
        <f t="shared" si="0"/>
        <v>5.5192500000000116E-2</v>
      </c>
      <c r="L99">
        <f t="shared" si="0"/>
        <v>6.9749999999999912E-4</v>
      </c>
      <c r="M99">
        <f t="shared" si="0"/>
        <v>2.1599999999999979E-3</v>
      </c>
      <c r="N99">
        <f t="shared" si="0"/>
        <v>2.3999999999999955E-3</v>
      </c>
      <c r="O99">
        <f t="shared" si="0"/>
        <v>1.1999999999999977E-3</v>
      </c>
      <c r="P99">
        <f t="shared" si="0"/>
        <v>0.10028749999999986</v>
      </c>
      <c r="Q99">
        <f t="shared" si="0"/>
        <v>3.1049999999999975E-3</v>
      </c>
      <c r="R99">
        <f t="shared" si="0"/>
        <v>2.3800000000000012E-2</v>
      </c>
      <c r="S99">
        <f t="shared" si="0"/>
        <v>1.2117499999999976E-2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5.3734999999999963E-2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</v>
      </c>
      <c r="AH99">
        <f t="shared" si="0"/>
        <v>0</v>
      </c>
      <c r="AI99">
        <f t="shared" si="0"/>
        <v>1.2727200000000005</v>
      </c>
      <c r="AJ99">
        <f t="shared" si="0"/>
        <v>0</v>
      </c>
      <c r="AK99">
        <f t="shared" si="0"/>
        <v>0.11617500000000017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1.63</v>
      </c>
      <c r="E3" s="206">
        <v>0</v>
      </c>
      <c r="F3" s="206">
        <v>0</v>
      </c>
      <c r="G3" s="206">
        <v>6.75</v>
      </c>
      <c r="H3" s="206">
        <v>0</v>
      </c>
      <c r="I3" s="206">
        <v>29.48</v>
      </c>
      <c r="J3" s="206">
        <v>0.34</v>
      </c>
      <c r="K3" s="206">
        <v>0.36</v>
      </c>
      <c r="L3" s="206">
        <v>43.16</v>
      </c>
      <c r="M3" s="206">
        <v>1.08</v>
      </c>
      <c r="N3" s="206">
        <v>1.39</v>
      </c>
      <c r="O3" s="206">
        <v>0</v>
      </c>
      <c r="P3" s="206">
        <v>1.3</v>
      </c>
      <c r="Q3" s="206">
        <v>0.63</v>
      </c>
      <c r="R3" s="206">
        <v>0</v>
      </c>
      <c r="S3" s="206">
        <v>0.31</v>
      </c>
      <c r="T3" s="206">
        <v>0.56000000000000005</v>
      </c>
      <c r="U3" s="206">
        <v>0.83</v>
      </c>
      <c r="V3" s="206">
        <v>0.21</v>
      </c>
      <c r="W3" s="206">
        <v>0</v>
      </c>
      <c r="X3" s="206">
        <v>1.76</v>
      </c>
      <c r="Y3" s="206">
        <v>0</v>
      </c>
      <c r="Z3" s="206">
        <v>2.87</v>
      </c>
      <c r="AA3" s="206">
        <v>0.95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31.81</v>
      </c>
      <c r="AH3" s="206">
        <v>0</v>
      </c>
      <c r="AI3" s="206">
        <v>33.74</v>
      </c>
      <c r="AJ3" s="206">
        <v>0</v>
      </c>
      <c r="AK3" s="206">
        <v>14.81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1.63</v>
      </c>
      <c r="E4" s="206">
        <v>0</v>
      </c>
      <c r="F4" s="206">
        <v>0</v>
      </c>
      <c r="G4" s="206">
        <v>6.75</v>
      </c>
      <c r="H4" s="206">
        <v>0</v>
      </c>
      <c r="I4" s="206">
        <v>29.48</v>
      </c>
      <c r="J4" s="206">
        <v>0.34</v>
      </c>
      <c r="K4" s="206">
        <v>0.36</v>
      </c>
      <c r="L4" s="206">
        <v>77.81</v>
      </c>
      <c r="M4" s="206">
        <v>1.08</v>
      </c>
      <c r="N4" s="206">
        <v>1.39</v>
      </c>
      <c r="O4" s="206">
        <v>0</v>
      </c>
      <c r="P4" s="206">
        <v>1.3</v>
      </c>
      <c r="Q4" s="206">
        <v>1.29</v>
      </c>
      <c r="R4" s="206">
        <v>0.49</v>
      </c>
      <c r="S4" s="206">
        <v>0.31</v>
      </c>
      <c r="T4" s="206">
        <v>0.56000000000000005</v>
      </c>
      <c r="U4" s="206">
        <v>0.83</v>
      </c>
      <c r="V4" s="206">
        <v>0.21</v>
      </c>
      <c r="W4" s="206">
        <v>0</v>
      </c>
      <c r="X4" s="206">
        <v>1.76</v>
      </c>
      <c r="Y4" s="206">
        <v>0</v>
      </c>
      <c r="Z4" s="206">
        <v>2.87</v>
      </c>
      <c r="AA4" s="206">
        <v>0.95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31.81</v>
      </c>
      <c r="AH4" s="206">
        <v>0</v>
      </c>
      <c r="AI4" s="206">
        <v>33.74</v>
      </c>
      <c r="AJ4" s="206">
        <v>0</v>
      </c>
      <c r="AK4" s="206">
        <v>14.81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1.63</v>
      </c>
      <c r="E5" s="206">
        <v>0</v>
      </c>
      <c r="F5" s="206">
        <v>0</v>
      </c>
      <c r="G5" s="206">
        <v>6.75</v>
      </c>
      <c r="H5" s="206">
        <v>0</v>
      </c>
      <c r="I5" s="206">
        <v>29.48</v>
      </c>
      <c r="J5" s="206">
        <v>0.34</v>
      </c>
      <c r="K5" s="206">
        <v>0.36</v>
      </c>
      <c r="L5" s="206">
        <v>91.27</v>
      </c>
      <c r="M5" s="206">
        <v>1.08</v>
      </c>
      <c r="N5" s="206">
        <v>1.39</v>
      </c>
      <c r="O5" s="206">
        <v>0</v>
      </c>
      <c r="P5" s="206">
        <v>1.3</v>
      </c>
      <c r="Q5" s="206">
        <v>1.29</v>
      </c>
      <c r="R5" s="206">
        <v>0.49</v>
      </c>
      <c r="S5" s="206">
        <v>0.31</v>
      </c>
      <c r="T5" s="206">
        <v>0.56000000000000005</v>
      </c>
      <c r="U5" s="206">
        <v>0.83</v>
      </c>
      <c r="V5" s="206">
        <v>0.21</v>
      </c>
      <c r="W5" s="206">
        <v>0</v>
      </c>
      <c r="X5" s="206">
        <v>1.76</v>
      </c>
      <c r="Y5" s="206">
        <v>0</v>
      </c>
      <c r="Z5" s="206">
        <v>2.87</v>
      </c>
      <c r="AA5" s="206">
        <v>0.95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31.81</v>
      </c>
      <c r="AH5" s="206">
        <v>0</v>
      </c>
      <c r="AI5" s="206">
        <v>33.74</v>
      </c>
      <c r="AJ5" s="206">
        <v>0</v>
      </c>
      <c r="AK5" s="206">
        <v>11.12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1.63</v>
      </c>
      <c r="E6" s="206">
        <v>0</v>
      </c>
      <c r="F6" s="206">
        <v>0</v>
      </c>
      <c r="G6" s="206">
        <v>6.75</v>
      </c>
      <c r="H6" s="206">
        <v>0</v>
      </c>
      <c r="I6" s="206">
        <v>29.48</v>
      </c>
      <c r="J6" s="206">
        <v>0.34</v>
      </c>
      <c r="K6" s="206">
        <v>9.35</v>
      </c>
      <c r="L6" s="206">
        <v>93.19</v>
      </c>
      <c r="M6" s="206">
        <v>1.08</v>
      </c>
      <c r="N6" s="206">
        <v>1.39</v>
      </c>
      <c r="O6" s="206">
        <v>0</v>
      </c>
      <c r="P6" s="206">
        <v>1.3</v>
      </c>
      <c r="Q6" s="206">
        <v>1.29</v>
      </c>
      <c r="R6" s="206">
        <v>10.8</v>
      </c>
      <c r="S6" s="206">
        <v>5.99</v>
      </c>
      <c r="T6" s="206">
        <v>0.56000000000000005</v>
      </c>
      <c r="U6" s="206">
        <v>0.83</v>
      </c>
      <c r="V6" s="206">
        <v>3.65</v>
      </c>
      <c r="W6" s="206">
        <v>4.8899999999999997</v>
      </c>
      <c r="X6" s="206">
        <v>35.65</v>
      </c>
      <c r="Y6" s="206">
        <v>0</v>
      </c>
      <c r="Z6" s="206">
        <v>45.23</v>
      </c>
      <c r="AA6" s="206">
        <v>16.850000000000001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31.81</v>
      </c>
      <c r="AH6" s="206">
        <v>0</v>
      </c>
      <c r="AI6" s="206">
        <v>33.74</v>
      </c>
      <c r="AJ6" s="206">
        <v>0</v>
      </c>
      <c r="AK6" s="206">
        <v>11.12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1.63</v>
      </c>
      <c r="E7" s="206">
        <v>0</v>
      </c>
      <c r="F7" s="206">
        <v>0</v>
      </c>
      <c r="G7" s="206">
        <v>6.75</v>
      </c>
      <c r="H7" s="206">
        <v>0</v>
      </c>
      <c r="I7" s="206">
        <v>29.48</v>
      </c>
      <c r="J7" s="206">
        <v>0.34</v>
      </c>
      <c r="K7" s="206">
        <v>9.35</v>
      </c>
      <c r="L7" s="206">
        <v>93.19</v>
      </c>
      <c r="M7" s="206">
        <v>1.08</v>
      </c>
      <c r="N7" s="206">
        <v>1.39</v>
      </c>
      <c r="O7" s="206">
        <v>0</v>
      </c>
      <c r="P7" s="206">
        <v>1.3</v>
      </c>
      <c r="Q7" s="206">
        <v>1.29</v>
      </c>
      <c r="R7" s="206">
        <v>10.8</v>
      </c>
      <c r="S7" s="206">
        <v>5.99</v>
      </c>
      <c r="T7" s="206">
        <v>0.56000000000000005</v>
      </c>
      <c r="U7" s="206">
        <v>0.83</v>
      </c>
      <c r="V7" s="206">
        <v>3.65</v>
      </c>
      <c r="W7" s="206">
        <v>5.0599999999999996</v>
      </c>
      <c r="X7" s="206">
        <v>35.65</v>
      </c>
      <c r="Y7" s="206">
        <v>0</v>
      </c>
      <c r="Z7" s="206">
        <v>46.2</v>
      </c>
      <c r="AA7" s="206">
        <v>16.850000000000001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31.81</v>
      </c>
      <c r="AH7" s="206">
        <v>0</v>
      </c>
      <c r="AI7" s="206">
        <v>33.74</v>
      </c>
      <c r="AJ7" s="206">
        <v>0</v>
      </c>
      <c r="AK7" s="206">
        <v>11.12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1.63</v>
      </c>
      <c r="E8" s="206">
        <v>0</v>
      </c>
      <c r="F8" s="206">
        <v>0</v>
      </c>
      <c r="G8" s="206">
        <v>6.75</v>
      </c>
      <c r="H8" s="206">
        <v>0</v>
      </c>
      <c r="I8" s="206">
        <v>29.48</v>
      </c>
      <c r="J8" s="206">
        <v>0.34</v>
      </c>
      <c r="K8" s="206">
        <v>9.35</v>
      </c>
      <c r="L8" s="206">
        <v>93.19</v>
      </c>
      <c r="M8" s="206">
        <v>1.08</v>
      </c>
      <c r="N8" s="206">
        <v>1.39</v>
      </c>
      <c r="O8" s="206">
        <v>0</v>
      </c>
      <c r="P8" s="206">
        <v>1.3</v>
      </c>
      <c r="Q8" s="206">
        <v>1.29</v>
      </c>
      <c r="R8" s="206">
        <v>10.8</v>
      </c>
      <c r="S8" s="206">
        <v>5.99</v>
      </c>
      <c r="T8" s="206">
        <v>0.56000000000000005</v>
      </c>
      <c r="U8" s="206">
        <v>0.83</v>
      </c>
      <c r="V8" s="206">
        <v>3.65</v>
      </c>
      <c r="W8" s="206">
        <v>5.0599999999999996</v>
      </c>
      <c r="X8" s="206">
        <v>35.65</v>
      </c>
      <c r="Y8" s="206">
        <v>0</v>
      </c>
      <c r="Z8" s="206">
        <v>46.2</v>
      </c>
      <c r="AA8" s="206">
        <v>16.850000000000001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31.81</v>
      </c>
      <c r="AH8" s="206">
        <v>0</v>
      </c>
      <c r="AI8" s="206">
        <v>33.74</v>
      </c>
      <c r="AJ8" s="206">
        <v>0</v>
      </c>
      <c r="AK8" s="206">
        <v>11.12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1.63</v>
      </c>
      <c r="E9" s="206">
        <v>0</v>
      </c>
      <c r="F9" s="206">
        <v>0</v>
      </c>
      <c r="G9" s="206">
        <v>6.75</v>
      </c>
      <c r="H9" s="206">
        <v>0</v>
      </c>
      <c r="I9" s="206">
        <v>29.48</v>
      </c>
      <c r="J9" s="206">
        <v>0.34</v>
      </c>
      <c r="K9" s="206">
        <v>9.35</v>
      </c>
      <c r="L9" s="206">
        <v>93.19</v>
      </c>
      <c r="M9" s="206">
        <v>1.08</v>
      </c>
      <c r="N9" s="206">
        <v>1.39</v>
      </c>
      <c r="O9" s="206">
        <v>0</v>
      </c>
      <c r="P9" s="206">
        <v>1.3</v>
      </c>
      <c r="Q9" s="206">
        <v>1.29</v>
      </c>
      <c r="R9" s="206">
        <v>10.8</v>
      </c>
      <c r="S9" s="206">
        <v>5.99</v>
      </c>
      <c r="T9" s="206">
        <v>0.56000000000000005</v>
      </c>
      <c r="U9" s="206">
        <v>0.83</v>
      </c>
      <c r="V9" s="206">
        <v>3.65</v>
      </c>
      <c r="W9" s="206">
        <v>5.0599999999999996</v>
      </c>
      <c r="X9" s="206">
        <v>35.65</v>
      </c>
      <c r="Y9" s="206">
        <v>0</v>
      </c>
      <c r="Z9" s="206">
        <v>45.23</v>
      </c>
      <c r="AA9" s="206">
        <v>16.850000000000001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31.81</v>
      </c>
      <c r="AH9" s="206">
        <v>0</v>
      </c>
      <c r="AI9" s="206">
        <v>33.74</v>
      </c>
      <c r="AJ9" s="206">
        <v>0</v>
      </c>
      <c r="AK9" s="206">
        <v>11.12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1.63</v>
      </c>
      <c r="E10" s="206">
        <v>0</v>
      </c>
      <c r="F10" s="206">
        <v>0</v>
      </c>
      <c r="G10" s="206">
        <v>6.75</v>
      </c>
      <c r="H10" s="206">
        <v>0</v>
      </c>
      <c r="I10" s="206">
        <v>29.48</v>
      </c>
      <c r="J10" s="206">
        <v>0.34</v>
      </c>
      <c r="K10" s="206">
        <v>9.35</v>
      </c>
      <c r="L10" s="206">
        <v>93.19</v>
      </c>
      <c r="M10" s="206">
        <v>1.08</v>
      </c>
      <c r="N10" s="206">
        <v>1.39</v>
      </c>
      <c r="O10" s="206">
        <v>0</v>
      </c>
      <c r="P10" s="206">
        <v>1.3</v>
      </c>
      <c r="Q10" s="206">
        <v>1.29</v>
      </c>
      <c r="R10" s="206">
        <v>10.8</v>
      </c>
      <c r="S10" s="206">
        <v>5.99</v>
      </c>
      <c r="T10" s="206">
        <v>0.56000000000000005</v>
      </c>
      <c r="U10" s="206">
        <v>0.83</v>
      </c>
      <c r="V10" s="206">
        <v>3.65</v>
      </c>
      <c r="W10" s="206">
        <v>5.0599999999999996</v>
      </c>
      <c r="X10" s="206">
        <v>35.65</v>
      </c>
      <c r="Y10" s="206">
        <v>0</v>
      </c>
      <c r="Z10" s="206">
        <v>45.23</v>
      </c>
      <c r="AA10" s="206">
        <v>16.850000000000001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31.81</v>
      </c>
      <c r="AH10" s="206">
        <v>0</v>
      </c>
      <c r="AI10" s="206">
        <v>33.74</v>
      </c>
      <c r="AJ10" s="206">
        <v>0</v>
      </c>
      <c r="AK10" s="206">
        <v>11.12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1.63</v>
      </c>
      <c r="E11" s="206">
        <v>0</v>
      </c>
      <c r="F11" s="206">
        <v>0</v>
      </c>
      <c r="G11" s="206">
        <v>6.75</v>
      </c>
      <c r="H11" s="206">
        <v>0</v>
      </c>
      <c r="I11" s="206">
        <v>29.48</v>
      </c>
      <c r="J11" s="206">
        <v>0.34</v>
      </c>
      <c r="K11" s="206">
        <v>5.23</v>
      </c>
      <c r="L11" s="206">
        <v>93.19</v>
      </c>
      <c r="M11" s="206">
        <v>1.08</v>
      </c>
      <c r="N11" s="206">
        <v>1.39</v>
      </c>
      <c r="O11" s="206">
        <v>0</v>
      </c>
      <c r="P11" s="206">
        <v>1.3</v>
      </c>
      <c r="Q11" s="206">
        <v>1.29</v>
      </c>
      <c r="R11" s="206">
        <v>10.8</v>
      </c>
      <c r="S11" s="206">
        <v>5.99</v>
      </c>
      <c r="T11" s="206">
        <v>0.56000000000000005</v>
      </c>
      <c r="U11" s="206">
        <v>0.83</v>
      </c>
      <c r="V11" s="206">
        <v>3.65</v>
      </c>
      <c r="W11" s="206">
        <v>5.4</v>
      </c>
      <c r="X11" s="206">
        <v>35.65</v>
      </c>
      <c r="Y11" s="206">
        <v>0</v>
      </c>
      <c r="Z11" s="206">
        <v>45.23</v>
      </c>
      <c r="AA11" s="206">
        <v>16.850000000000001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31.81</v>
      </c>
      <c r="AH11" s="206">
        <v>0</v>
      </c>
      <c r="AI11" s="206">
        <v>33.74</v>
      </c>
      <c r="AJ11" s="206">
        <v>0</v>
      </c>
      <c r="AK11" s="206">
        <v>11.12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1.63</v>
      </c>
      <c r="E12" s="206">
        <v>0</v>
      </c>
      <c r="F12" s="206">
        <v>0</v>
      </c>
      <c r="G12" s="206">
        <v>6.75</v>
      </c>
      <c r="H12" s="206">
        <v>0</v>
      </c>
      <c r="I12" s="206">
        <v>29.48</v>
      </c>
      <c r="J12" s="206">
        <v>0.34</v>
      </c>
      <c r="K12" s="206">
        <v>5.23</v>
      </c>
      <c r="L12" s="206">
        <v>93.19</v>
      </c>
      <c r="M12" s="206">
        <v>1.08</v>
      </c>
      <c r="N12" s="206">
        <v>1.39</v>
      </c>
      <c r="O12" s="206">
        <v>0</v>
      </c>
      <c r="P12" s="206">
        <v>1.3</v>
      </c>
      <c r="Q12" s="206">
        <v>1.29</v>
      </c>
      <c r="R12" s="206">
        <v>10.8</v>
      </c>
      <c r="S12" s="206">
        <v>5.99</v>
      </c>
      <c r="T12" s="206">
        <v>0.56000000000000005</v>
      </c>
      <c r="U12" s="206">
        <v>0.83</v>
      </c>
      <c r="V12" s="206">
        <v>3.65</v>
      </c>
      <c r="W12" s="206">
        <v>5.4</v>
      </c>
      <c r="X12" s="206">
        <v>35.65</v>
      </c>
      <c r="Y12" s="206">
        <v>0</v>
      </c>
      <c r="Z12" s="206">
        <v>45.23</v>
      </c>
      <c r="AA12" s="206">
        <v>16.850000000000001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31.81</v>
      </c>
      <c r="AH12" s="206">
        <v>0</v>
      </c>
      <c r="AI12" s="206">
        <v>33.74</v>
      </c>
      <c r="AJ12" s="206">
        <v>0</v>
      </c>
      <c r="AK12" s="206">
        <v>11.12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1.63</v>
      </c>
      <c r="E13" s="206">
        <v>0</v>
      </c>
      <c r="F13" s="206">
        <v>0</v>
      </c>
      <c r="G13" s="206">
        <v>6.75</v>
      </c>
      <c r="H13" s="206">
        <v>0</v>
      </c>
      <c r="I13" s="206">
        <v>29.48</v>
      </c>
      <c r="J13" s="206">
        <v>0.34</v>
      </c>
      <c r="K13" s="206">
        <v>5.23</v>
      </c>
      <c r="L13" s="206">
        <v>93.19</v>
      </c>
      <c r="M13" s="206">
        <v>1.08</v>
      </c>
      <c r="N13" s="206">
        <v>1.39</v>
      </c>
      <c r="O13" s="206">
        <v>0</v>
      </c>
      <c r="P13" s="206">
        <v>1.3</v>
      </c>
      <c r="Q13" s="206">
        <v>1.29</v>
      </c>
      <c r="R13" s="206">
        <v>10.8</v>
      </c>
      <c r="S13" s="206">
        <v>5.99</v>
      </c>
      <c r="T13" s="206">
        <v>0.56000000000000005</v>
      </c>
      <c r="U13" s="206">
        <v>0.83</v>
      </c>
      <c r="V13" s="206">
        <v>3.65</v>
      </c>
      <c r="W13" s="206">
        <v>5.74</v>
      </c>
      <c r="X13" s="206">
        <v>35.65</v>
      </c>
      <c r="Y13" s="206">
        <v>0</v>
      </c>
      <c r="Z13" s="206">
        <v>45.23</v>
      </c>
      <c r="AA13" s="206">
        <v>16.850000000000001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31.81</v>
      </c>
      <c r="AH13" s="206">
        <v>0</v>
      </c>
      <c r="AI13" s="206">
        <v>33.74</v>
      </c>
      <c r="AJ13" s="206">
        <v>0</v>
      </c>
      <c r="AK13" s="206">
        <v>11.12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1.63</v>
      </c>
      <c r="E14" s="206">
        <v>0</v>
      </c>
      <c r="F14" s="206">
        <v>0</v>
      </c>
      <c r="G14" s="206">
        <v>6.75</v>
      </c>
      <c r="H14" s="206">
        <v>0</v>
      </c>
      <c r="I14" s="206">
        <v>29.48</v>
      </c>
      <c r="J14" s="206">
        <v>0.34</v>
      </c>
      <c r="K14" s="206">
        <v>5.23</v>
      </c>
      <c r="L14" s="206">
        <v>93.19</v>
      </c>
      <c r="M14" s="206">
        <v>1.08</v>
      </c>
      <c r="N14" s="206">
        <v>1.39</v>
      </c>
      <c r="O14" s="206">
        <v>0</v>
      </c>
      <c r="P14" s="206">
        <v>1.3</v>
      </c>
      <c r="Q14" s="206">
        <v>1.29</v>
      </c>
      <c r="R14" s="206">
        <v>10.8</v>
      </c>
      <c r="S14" s="206">
        <v>5.32</v>
      </c>
      <c r="T14" s="206">
        <v>0.56000000000000005</v>
      </c>
      <c r="U14" s="206">
        <v>0.83</v>
      </c>
      <c r="V14" s="206">
        <v>3.65</v>
      </c>
      <c r="W14" s="206">
        <v>5.74</v>
      </c>
      <c r="X14" s="206">
        <v>35.65</v>
      </c>
      <c r="Y14" s="206">
        <v>0</v>
      </c>
      <c r="Z14" s="206">
        <v>45.23</v>
      </c>
      <c r="AA14" s="206">
        <v>16.850000000000001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31.81</v>
      </c>
      <c r="AH14" s="206">
        <v>0</v>
      </c>
      <c r="AI14" s="206">
        <v>33.74</v>
      </c>
      <c r="AJ14" s="206">
        <v>0</v>
      </c>
      <c r="AK14" s="206">
        <v>11.12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1.63</v>
      </c>
      <c r="E15" s="206">
        <v>0</v>
      </c>
      <c r="F15" s="206">
        <v>0</v>
      </c>
      <c r="G15" s="206">
        <v>6.75</v>
      </c>
      <c r="H15" s="206">
        <v>0</v>
      </c>
      <c r="I15" s="206">
        <v>29.48</v>
      </c>
      <c r="J15" s="206">
        <v>0.34</v>
      </c>
      <c r="K15" s="206">
        <v>5.23</v>
      </c>
      <c r="L15" s="206">
        <v>93.19</v>
      </c>
      <c r="M15" s="206">
        <v>1.08</v>
      </c>
      <c r="N15" s="206">
        <v>1.39</v>
      </c>
      <c r="O15" s="206">
        <v>0</v>
      </c>
      <c r="P15" s="206">
        <v>3.74</v>
      </c>
      <c r="Q15" s="206">
        <v>1.29</v>
      </c>
      <c r="R15" s="206">
        <v>10.8</v>
      </c>
      <c r="S15" s="206">
        <v>5.32</v>
      </c>
      <c r="T15" s="206">
        <v>0.56000000000000005</v>
      </c>
      <c r="U15" s="206">
        <v>0.83</v>
      </c>
      <c r="V15" s="206">
        <v>3.65</v>
      </c>
      <c r="W15" s="206">
        <v>6.04</v>
      </c>
      <c r="X15" s="206">
        <v>35.65</v>
      </c>
      <c r="Y15" s="206">
        <v>0</v>
      </c>
      <c r="Z15" s="206">
        <v>45.23</v>
      </c>
      <c r="AA15" s="206">
        <v>16.850000000000001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31.81</v>
      </c>
      <c r="AH15" s="206">
        <v>0</v>
      </c>
      <c r="AI15" s="206">
        <v>33.74</v>
      </c>
      <c r="AJ15" s="206">
        <v>0</v>
      </c>
      <c r="AK15" s="206">
        <v>11.12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1.63</v>
      </c>
      <c r="E16" s="206">
        <v>0</v>
      </c>
      <c r="F16" s="206">
        <v>0</v>
      </c>
      <c r="G16" s="206">
        <v>6.75</v>
      </c>
      <c r="H16" s="206">
        <v>0</v>
      </c>
      <c r="I16" s="206">
        <v>29.48</v>
      </c>
      <c r="J16" s="206">
        <v>0.34</v>
      </c>
      <c r="K16" s="206">
        <v>5.23</v>
      </c>
      <c r="L16" s="206">
        <v>93.19</v>
      </c>
      <c r="M16" s="206">
        <v>1.08</v>
      </c>
      <c r="N16" s="206">
        <v>1.39</v>
      </c>
      <c r="O16" s="206">
        <v>0</v>
      </c>
      <c r="P16" s="206">
        <v>4.2</v>
      </c>
      <c r="Q16" s="206">
        <v>1.29</v>
      </c>
      <c r="R16" s="206">
        <v>10.8</v>
      </c>
      <c r="S16" s="206">
        <v>5.32</v>
      </c>
      <c r="T16" s="206">
        <v>0.56000000000000005</v>
      </c>
      <c r="U16" s="206">
        <v>0.83</v>
      </c>
      <c r="V16" s="206">
        <v>3.65</v>
      </c>
      <c r="W16" s="206">
        <v>6.04</v>
      </c>
      <c r="X16" s="206">
        <v>35.65</v>
      </c>
      <c r="Y16" s="206">
        <v>0</v>
      </c>
      <c r="Z16" s="206">
        <v>45.23</v>
      </c>
      <c r="AA16" s="206">
        <v>16.850000000000001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31.81</v>
      </c>
      <c r="AH16" s="206">
        <v>0</v>
      </c>
      <c r="AI16" s="206">
        <v>33.74</v>
      </c>
      <c r="AJ16" s="206">
        <v>0</v>
      </c>
      <c r="AK16" s="206">
        <v>11.12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1.63</v>
      </c>
      <c r="E17" s="206">
        <v>0</v>
      </c>
      <c r="F17" s="206">
        <v>0</v>
      </c>
      <c r="G17" s="206">
        <v>6.75</v>
      </c>
      <c r="H17" s="206">
        <v>0</v>
      </c>
      <c r="I17" s="206">
        <v>29.48</v>
      </c>
      <c r="J17" s="206">
        <v>0.34</v>
      </c>
      <c r="K17" s="206">
        <v>5.23</v>
      </c>
      <c r="L17" s="206">
        <v>93.19</v>
      </c>
      <c r="M17" s="206">
        <v>1.08</v>
      </c>
      <c r="N17" s="206">
        <v>1.39</v>
      </c>
      <c r="O17" s="206">
        <v>0</v>
      </c>
      <c r="P17" s="206">
        <v>4.2</v>
      </c>
      <c r="Q17" s="206">
        <v>1.29</v>
      </c>
      <c r="R17" s="206">
        <v>8.07</v>
      </c>
      <c r="S17" s="206">
        <v>4.1900000000000004</v>
      </c>
      <c r="T17" s="206">
        <v>0.56000000000000005</v>
      </c>
      <c r="U17" s="206">
        <v>0.83</v>
      </c>
      <c r="V17" s="206">
        <v>3.65</v>
      </c>
      <c r="W17" s="206">
        <v>6.04</v>
      </c>
      <c r="X17" s="206">
        <v>35.65</v>
      </c>
      <c r="Y17" s="206">
        <v>0</v>
      </c>
      <c r="Z17" s="206">
        <v>45.23</v>
      </c>
      <c r="AA17" s="206">
        <v>16.850000000000001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31.81</v>
      </c>
      <c r="AH17" s="206">
        <v>0</v>
      </c>
      <c r="AI17" s="206">
        <v>33.74</v>
      </c>
      <c r="AJ17" s="206">
        <v>0</v>
      </c>
      <c r="AK17" s="206">
        <v>11.12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1.63</v>
      </c>
      <c r="E18" s="206">
        <v>0</v>
      </c>
      <c r="F18" s="206">
        <v>0</v>
      </c>
      <c r="G18" s="206">
        <v>6.75</v>
      </c>
      <c r="H18" s="206">
        <v>0</v>
      </c>
      <c r="I18" s="206">
        <v>29.48</v>
      </c>
      <c r="J18" s="206">
        <v>0.34</v>
      </c>
      <c r="K18" s="206">
        <v>5.23</v>
      </c>
      <c r="L18" s="206">
        <v>93.19</v>
      </c>
      <c r="M18" s="206">
        <v>1.08</v>
      </c>
      <c r="N18" s="206">
        <v>1.39</v>
      </c>
      <c r="O18" s="206">
        <v>0</v>
      </c>
      <c r="P18" s="206">
        <v>4.6500000000000004</v>
      </c>
      <c r="Q18" s="206">
        <v>1.29</v>
      </c>
      <c r="R18" s="206">
        <v>8.07</v>
      </c>
      <c r="S18" s="206">
        <v>4.1900000000000004</v>
      </c>
      <c r="T18" s="206">
        <v>0.56000000000000005</v>
      </c>
      <c r="U18" s="206">
        <v>0.83</v>
      </c>
      <c r="V18" s="206">
        <v>3.65</v>
      </c>
      <c r="W18" s="206">
        <v>6.04</v>
      </c>
      <c r="X18" s="206">
        <v>35.65</v>
      </c>
      <c r="Y18" s="206">
        <v>0</v>
      </c>
      <c r="Z18" s="206">
        <v>45.23</v>
      </c>
      <c r="AA18" s="206">
        <v>16.850000000000001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31.81</v>
      </c>
      <c r="AH18" s="206">
        <v>0</v>
      </c>
      <c r="AI18" s="206">
        <v>33.74</v>
      </c>
      <c r="AJ18" s="206">
        <v>0</v>
      </c>
      <c r="AK18" s="206">
        <v>11.12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1.63</v>
      </c>
      <c r="E19" s="206">
        <v>0</v>
      </c>
      <c r="F19" s="206">
        <v>0</v>
      </c>
      <c r="G19" s="206">
        <v>6.75</v>
      </c>
      <c r="H19" s="206">
        <v>0</v>
      </c>
      <c r="I19" s="206">
        <v>29.48</v>
      </c>
      <c r="J19" s="206">
        <v>0.34</v>
      </c>
      <c r="K19" s="206">
        <v>5.23</v>
      </c>
      <c r="L19" s="206">
        <v>93.19</v>
      </c>
      <c r="M19" s="206">
        <v>1.08</v>
      </c>
      <c r="N19" s="206">
        <v>1.39</v>
      </c>
      <c r="O19" s="206">
        <v>0</v>
      </c>
      <c r="P19" s="206">
        <v>4.6500000000000004</v>
      </c>
      <c r="Q19" s="206">
        <v>1.29</v>
      </c>
      <c r="R19" s="206">
        <v>8.07</v>
      </c>
      <c r="S19" s="206">
        <v>4.1900000000000004</v>
      </c>
      <c r="T19" s="206">
        <v>0.56000000000000005</v>
      </c>
      <c r="U19" s="206">
        <v>0.83</v>
      </c>
      <c r="V19" s="206">
        <v>3.65</v>
      </c>
      <c r="W19" s="206">
        <v>6.04</v>
      </c>
      <c r="X19" s="206">
        <v>35.65</v>
      </c>
      <c r="Y19" s="206">
        <v>0</v>
      </c>
      <c r="Z19" s="206">
        <v>45.23</v>
      </c>
      <c r="AA19" s="206">
        <v>16.850000000000001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31.81</v>
      </c>
      <c r="AH19" s="206">
        <v>0</v>
      </c>
      <c r="AI19" s="206">
        <v>33.74</v>
      </c>
      <c r="AJ19" s="206">
        <v>0</v>
      </c>
      <c r="AK19" s="206">
        <v>11.12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1.63</v>
      </c>
      <c r="E20" s="206">
        <v>0</v>
      </c>
      <c r="F20" s="206">
        <v>0</v>
      </c>
      <c r="G20" s="206">
        <v>6.75</v>
      </c>
      <c r="H20" s="206">
        <v>0</v>
      </c>
      <c r="I20" s="206">
        <v>29.48</v>
      </c>
      <c r="J20" s="206">
        <v>0.34</v>
      </c>
      <c r="K20" s="206">
        <v>9.35</v>
      </c>
      <c r="L20" s="206">
        <v>93.19</v>
      </c>
      <c r="M20" s="206">
        <v>1.08</v>
      </c>
      <c r="N20" s="206">
        <v>1.39</v>
      </c>
      <c r="O20" s="206">
        <v>0</v>
      </c>
      <c r="P20" s="206">
        <v>4.6500000000000004</v>
      </c>
      <c r="Q20" s="206">
        <v>1.29</v>
      </c>
      <c r="R20" s="206">
        <v>10.8</v>
      </c>
      <c r="S20" s="206">
        <v>5.99</v>
      </c>
      <c r="T20" s="206">
        <v>0.56000000000000005</v>
      </c>
      <c r="U20" s="206">
        <v>0.83</v>
      </c>
      <c r="V20" s="206">
        <v>4.18</v>
      </c>
      <c r="W20" s="206">
        <v>6.04</v>
      </c>
      <c r="X20" s="206">
        <v>35.65</v>
      </c>
      <c r="Y20" s="206">
        <v>0</v>
      </c>
      <c r="Z20" s="206">
        <v>45.23</v>
      </c>
      <c r="AA20" s="206">
        <v>16.850000000000001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31.81</v>
      </c>
      <c r="AH20" s="206">
        <v>0</v>
      </c>
      <c r="AI20" s="206">
        <v>33.74</v>
      </c>
      <c r="AJ20" s="206">
        <v>0</v>
      </c>
      <c r="AK20" s="206">
        <v>11.12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1.63</v>
      </c>
      <c r="E21" s="206">
        <v>0</v>
      </c>
      <c r="F21" s="206">
        <v>0</v>
      </c>
      <c r="G21" s="206">
        <v>6.75</v>
      </c>
      <c r="H21" s="206">
        <v>0</v>
      </c>
      <c r="I21" s="206">
        <v>29.48</v>
      </c>
      <c r="J21" s="206">
        <v>0.34</v>
      </c>
      <c r="K21" s="206">
        <v>9.35</v>
      </c>
      <c r="L21" s="206">
        <v>93.19</v>
      </c>
      <c r="M21" s="206">
        <v>1.08</v>
      </c>
      <c r="N21" s="206">
        <v>1.39</v>
      </c>
      <c r="O21" s="206">
        <v>0</v>
      </c>
      <c r="P21" s="206">
        <v>4.6500000000000004</v>
      </c>
      <c r="Q21" s="206">
        <v>1.29</v>
      </c>
      <c r="R21" s="206">
        <v>10.88</v>
      </c>
      <c r="S21" s="206">
        <v>5.99</v>
      </c>
      <c r="T21" s="206">
        <v>0.56000000000000005</v>
      </c>
      <c r="U21" s="206">
        <v>0.83</v>
      </c>
      <c r="V21" s="206">
        <v>3.65</v>
      </c>
      <c r="W21" s="206">
        <v>6.04</v>
      </c>
      <c r="X21" s="206">
        <v>35.65</v>
      </c>
      <c r="Y21" s="206">
        <v>0</v>
      </c>
      <c r="Z21" s="206">
        <v>45.23</v>
      </c>
      <c r="AA21" s="206">
        <v>16.850000000000001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31.81</v>
      </c>
      <c r="AH21" s="206">
        <v>0</v>
      </c>
      <c r="AI21" s="206">
        <v>33.74</v>
      </c>
      <c r="AJ21" s="206">
        <v>0</v>
      </c>
      <c r="AK21" s="206">
        <v>11.12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1.63</v>
      </c>
      <c r="E22" s="206">
        <v>0</v>
      </c>
      <c r="F22" s="206">
        <v>0</v>
      </c>
      <c r="G22" s="206">
        <v>6.75</v>
      </c>
      <c r="H22" s="206">
        <v>0</v>
      </c>
      <c r="I22" s="206">
        <v>29.48</v>
      </c>
      <c r="J22" s="206">
        <v>0.34</v>
      </c>
      <c r="K22" s="206">
        <v>9.35</v>
      </c>
      <c r="L22" s="206">
        <v>93.19</v>
      </c>
      <c r="M22" s="206">
        <v>1.08</v>
      </c>
      <c r="N22" s="206">
        <v>1.39</v>
      </c>
      <c r="O22" s="206">
        <v>0</v>
      </c>
      <c r="P22" s="206">
        <v>4.6500000000000004</v>
      </c>
      <c r="Q22" s="206">
        <v>1.29</v>
      </c>
      <c r="R22" s="206">
        <v>10.88</v>
      </c>
      <c r="S22" s="206">
        <v>5.99</v>
      </c>
      <c r="T22" s="206">
        <v>0.56000000000000005</v>
      </c>
      <c r="U22" s="206">
        <v>0.83</v>
      </c>
      <c r="V22" s="206">
        <v>3.65</v>
      </c>
      <c r="W22" s="206">
        <v>6.04</v>
      </c>
      <c r="X22" s="206">
        <v>35.65</v>
      </c>
      <c r="Y22" s="206">
        <v>0</v>
      </c>
      <c r="Z22" s="206">
        <v>45.23</v>
      </c>
      <c r="AA22" s="206">
        <v>16.850000000000001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31.81</v>
      </c>
      <c r="AH22" s="206">
        <v>0</v>
      </c>
      <c r="AI22" s="206">
        <v>33.74</v>
      </c>
      <c r="AJ22" s="206">
        <v>0</v>
      </c>
      <c r="AK22" s="206">
        <v>11.12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1.63</v>
      </c>
      <c r="E23" s="206">
        <v>0</v>
      </c>
      <c r="F23" s="206">
        <v>0</v>
      </c>
      <c r="G23" s="206">
        <v>6.75</v>
      </c>
      <c r="H23" s="206">
        <v>0</v>
      </c>
      <c r="I23" s="206">
        <v>29.48</v>
      </c>
      <c r="J23" s="206">
        <v>0.34</v>
      </c>
      <c r="K23" s="206">
        <v>9.35</v>
      </c>
      <c r="L23" s="206">
        <v>91.27</v>
      </c>
      <c r="M23" s="206">
        <v>1.08</v>
      </c>
      <c r="N23" s="206">
        <v>1.39</v>
      </c>
      <c r="O23" s="206">
        <v>0</v>
      </c>
      <c r="P23" s="206">
        <v>5.0999999999999996</v>
      </c>
      <c r="Q23" s="206">
        <v>1.29</v>
      </c>
      <c r="R23" s="206">
        <v>10.88</v>
      </c>
      <c r="S23" s="206">
        <v>5.99</v>
      </c>
      <c r="T23" s="206">
        <v>0.56000000000000005</v>
      </c>
      <c r="U23" s="206">
        <v>0.83</v>
      </c>
      <c r="V23" s="206">
        <v>3.65</v>
      </c>
      <c r="W23" s="206">
        <v>6.04</v>
      </c>
      <c r="X23" s="206">
        <v>1.77</v>
      </c>
      <c r="Y23" s="206">
        <v>0</v>
      </c>
      <c r="Z23" s="206">
        <v>2.87</v>
      </c>
      <c r="AA23" s="206">
        <v>0.95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31.81</v>
      </c>
      <c r="AH23" s="206">
        <v>0</v>
      </c>
      <c r="AI23" s="206">
        <v>33.74</v>
      </c>
      <c r="AJ23" s="206">
        <v>0</v>
      </c>
      <c r="AK23" s="206">
        <v>14.81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1.63</v>
      </c>
      <c r="E24" s="206">
        <v>0</v>
      </c>
      <c r="F24" s="206">
        <v>0</v>
      </c>
      <c r="G24" s="206">
        <v>6.75</v>
      </c>
      <c r="H24" s="206">
        <v>0</v>
      </c>
      <c r="I24" s="206">
        <v>29.48</v>
      </c>
      <c r="J24" s="206">
        <v>0.34</v>
      </c>
      <c r="K24" s="206">
        <v>9.35</v>
      </c>
      <c r="L24" s="206">
        <v>91.27</v>
      </c>
      <c r="M24" s="206">
        <v>1.08</v>
      </c>
      <c r="N24" s="206">
        <v>1.39</v>
      </c>
      <c r="O24" s="206">
        <v>0</v>
      </c>
      <c r="P24" s="206">
        <v>5.0999999999999996</v>
      </c>
      <c r="Q24" s="206">
        <v>1.29</v>
      </c>
      <c r="R24" s="206">
        <v>10.88</v>
      </c>
      <c r="S24" s="206">
        <v>5.99</v>
      </c>
      <c r="T24" s="206">
        <v>0.56000000000000005</v>
      </c>
      <c r="U24" s="206">
        <v>0.83</v>
      </c>
      <c r="V24" s="206">
        <v>3.65</v>
      </c>
      <c r="W24" s="206">
        <v>6.04</v>
      </c>
      <c r="X24" s="206">
        <v>1.76</v>
      </c>
      <c r="Y24" s="206">
        <v>0</v>
      </c>
      <c r="Z24" s="206">
        <v>2.87</v>
      </c>
      <c r="AA24" s="206">
        <v>0.95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31.81</v>
      </c>
      <c r="AH24" s="206">
        <v>0</v>
      </c>
      <c r="AI24" s="206">
        <v>33.74</v>
      </c>
      <c r="AJ24" s="206">
        <v>0</v>
      </c>
      <c r="AK24" s="206">
        <v>14.81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1.63</v>
      </c>
      <c r="E25" s="206">
        <v>0</v>
      </c>
      <c r="F25" s="206">
        <v>0</v>
      </c>
      <c r="G25" s="206">
        <v>6.75</v>
      </c>
      <c r="H25" s="206">
        <v>0</v>
      </c>
      <c r="I25" s="206">
        <v>29.48</v>
      </c>
      <c r="J25" s="206">
        <v>0.34</v>
      </c>
      <c r="K25" s="206">
        <v>9.35</v>
      </c>
      <c r="L25" s="206">
        <v>91.27</v>
      </c>
      <c r="M25" s="206">
        <v>1.08</v>
      </c>
      <c r="N25" s="206">
        <v>1.39</v>
      </c>
      <c r="O25" s="206">
        <v>0</v>
      </c>
      <c r="P25" s="206">
        <v>5.0999999999999996</v>
      </c>
      <c r="Q25" s="206">
        <v>1.36</v>
      </c>
      <c r="R25" s="206">
        <v>11.83</v>
      </c>
      <c r="S25" s="206">
        <v>6.07</v>
      </c>
      <c r="T25" s="206">
        <v>0.56000000000000005</v>
      </c>
      <c r="U25" s="206">
        <v>0.83</v>
      </c>
      <c r="V25" s="206">
        <v>3.65</v>
      </c>
      <c r="W25" s="206">
        <v>6.17</v>
      </c>
      <c r="X25" s="206">
        <v>1.76</v>
      </c>
      <c r="Y25" s="206">
        <v>0</v>
      </c>
      <c r="Z25" s="206">
        <v>2.87</v>
      </c>
      <c r="AA25" s="206">
        <v>0.95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31.81</v>
      </c>
      <c r="AH25" s="206">
        <v>0</v>
      </c>
      <c r="AI25" s="206">
        <v>33.74</v>
      </c>
      <c r="AJ25" s="206">
        <v>0</v>
      </c>
      <c r="AK25" s="206">
        <v>14.81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1.63</v>
      </c>
      <c r="E26" s="206">
        <v>0</v>
      </c>
      <c r="F26" s="206">
        <v>0</v>
      </c>
      <c r="G26" s="206">
        <v>6.75</v>
      </c>
      <c r="H26" s="206">
        <v>0</v>
      </c>
      <c r="I26" s="206">
        <v>29.48</v>
      </c>
      <c r="J26" s="206">
        <v>0.34</v>
      </c>
      <c r="K26" s="206">
        <v>9.35</v>
      </c>
      <c r="L26" s="206">
        <v>91.27</v>
      </c>
      <c r="M26" s="206">
        <v>1.08</v>
      </c>
      <c r="N26" s="206">
        <v>1.39</v>
      </c>
      <c r="O26" s="206">
        <v>0</v>
      </c>
      <c r="P26" s="206">
        <v>5.0999999999999996</v>
      </c>
      <c r="Q26" s="206">
        <v>1.36</v>
      </c>
      <c r="R26" s="206">
        <v>11.39</v>
      </c>
      <c r="S26" s="206">
        <v>6.07</v>
      </c>
      <c r="T26" s="206">
        <v>0.56000000000000005</v>
      </c>
      <c r="U26" s="206">
        <v>0.83</v>
      </c>
      <c r="V26" s="206">
        <v>3.65</v>
      </c>
      <c r="W26" s="206">
        <v>6.17</v>
      </c>
      <c r="X26" s="206">
        <v>1.76</v>
      </c>
      <c r="Y26" s="206">
        <v>0</v>
      </c>
      <c r="Z26" s="206">
        <v>2.87</v>
      </c>
      <c r="AA26" s="206">
        <v>0.95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31.81</v>
      </c>
      <c r="AH26" s="206">
        <v>0</v>
      </c>
      <c r="AI26" s="206">
        <v>33.74</v>
      </c>
      <c r="AJ26" s="206">
        <v>0</v>
      </c>
      <c r="AK26" s="206">
        <v>14.81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6.75</v>
      </c>
      <c r="H27" s="206">
        <v>0</v>
      </c>
      <c r="I27" s="206">
        <v>29.48</v>
      </c>
      <c r="J27" s="206">
        <v>0.34</v>
      </c>
      <c r="K27" s="206">
        <v>9.35</v>
      </c>
      <c r="L27" s="206">
        <v>68.209999999999994</v>
      </c>
      <c r="M27" s="206">
        <v>1.08</v>
      </c>
      <c r="N27" s="206">
        <v>1.39</v>
      </c>
      <c r="O27" s="206">
        <v>0</v>
      </c>
      <c r="P27" s="206">
        <v>5.0999999999999996</v>
      </c>
      <c r="Q27" s="206">
        <v>1.36</v>
      </c>
      <c r="R27" s="206">
        <v>10.89</v>
      </c>
      <c r="S27" s="206">
        <v>6.07</v>
      </c>
      <c r="T27" s="206">
        <v>0.56000000000000005</v>
      </c>
      <c r="U27" s="206">
        <v>0.82</v>
      </c>
      <c r="V27" s="206">
        <v>3.65</v>
      </c>
      <c r="W27" s="206">
        <v>6.17</v>
      </c>
      <c r="X27" s="206">
        <v>1.76</v>
      </c>
      <c r="Y27" s="206">
        <v>0</v>
      </c>
      <c r="Z27" s="206">
        <v>2.87</v>
      </c>
      <c r="AA27" s="206">
        <v>0.95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31.81</v>
      </c>
      <c r="AH27" s="206">
        <v>0</v>
      </c>
      <c r="AI27" s="206">
        <v>33.74</v>
      </c>
      <c r="AJ27" s="206">
        <v>0</v>
      </c>
      <c r="AK27" s="206">
        <v>17.420000000000002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6.75</v>
      </c>
      <c r="H28" s="206">
        <v>0</v>
      </c>
      <c r="I28" s="206">
        <v>29.48</v>
      </c>
      <c r="J28" s="206">
        <v>0.34</v>
      </c>
      <c r="K28" s="206">
        <v>9.35</v>
      </c>
      <c r="L28" s="206">
        <v>39.369999999999997</v>
      </c>
      <c r="M28" s="206">
        <v>1.08</v>
      </c>
      <c r="N28" s="206">
        <v>1.39</v>
      </c>
      <c r="O28" s="206">
        <v>0</v>
      </c>
      <c r="P28" s="206">
        <v>5.0999999999999996</v>
      </c>
      <c r="Q28" s="206">
        <v>1.36</v>
      </c>
      <c r="R28" s="206">
        <v>10.88</v>
      </c>
      <c r="S28" s="206">
        <v>6.07</v>
      </c>
      <c r="T28" s="206">
        <v>0.56000000000000005</v>
      </c>
      <c r="U28" s="206">
        <v>0.82</v>
      </c>
      <c r="V28" s="206">
        <v>3.65</v>
      </c>
      <c r="W28" s="206">
        <v>6.17</v>
      </c>
      <c r="X28" s="206">
        <v>1.76</v>
      </c>
      <c r="Y28" s="206">
        <v>0</v>
      </c>
      <c r="Z28" s="206">
        <v>2.87</v>
      </c>
      <c r="AA28" s="206">
        <v>0.95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31.81</v>
      </c>
      <c r="AH28" s="206">
        <v>0</v>
      </c>
      <c r="AI28" s="206">
        <v>33.74</v>
      </c>
      <c r="AJ28" s="206">
        <v>0</v>
      </c>
      <c r="AK28" s="206">
        <v>17.420000000000002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6.75</v>
      </c>
      <c r="H29" s="206">
        <v>0</v>
      </c>
      <c r="I29" s="206">
        <v>29.48</v>
      </c>
      <c r="J29" s="206">
        <v>0.34</v>
      </c>
      <c r="K29" s="206">
        <v>0.36</v>
      </c>
      <c r="L29" s="206">
        <v>7.5</v>
      </c>
      <c r="M29" s="206">
        <v>1.08</v>
      </c>
      <c r="N29" s="206">
        <v>1.39</v>
      </c>
      <c r="O29" s="206">
        <v>0</v>
      </c>
      <c r="P29" s="206">
        <v>5.0999999999999996</v>
      </c>
      <c r="Q29" s="206">
        <v>1.36</v>
      </c>
      <c r="R29" s="206">
        <v>0.5</v>
      </c>
      <c r="S29" s="206">
        <v>1.3</v>
      </c>
      <c r="T29" s="206">
        <v>0.56000000000000005</v>
      </c>
      <c r="U29" s="206">
        <v>0.82</v>
      </c>
      <c r="V29" s="206">
        <v>0.21</v>
      </c>
      <c r="W29" s="206">
        <v>0.41</v>
      </c>
      <c r="X29" s="206">
        <v>1.76</v>
      </c>
      <c r="Y29" s="206">
        <v>0</v>
      </c>
      <c r="Z29" s="206">
        <v>2.87</v>
      </c>
      <c r="AA29" s="206">
        <v>0.95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31.81</v>
      </c>
      <c r="AH29" s="206">
        <v>0</v>
      </c>
      <c r="AI29" s="206">
        <v>33.74</v>
      </c>
      <c r="AJ29" s="206">
        <v>0</v>
      </c>
      <c r="AK29" s="206">
        <v>17.420000000000002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6.75</v>
      </c>
      <c r="H30" s="206">
        <v>0</v>
      </c>
      <c r="I30" s="206">
        <v>29.48</v>
      </c>
      <c r="J30" s="206">
        <v>0.34</v>
      </c>
      <c r="K30" s="206">
        <v>0.36</v>
      </c>
      <c r="L30" s="206">
        <v>7.5</v>
      </c>
      <c r="M30" s="206">
        <v>1.08</v>
      </c>
      <c r="N30" s="206">
        <v>1.39</v>
      </c>
      <c r="O30" s="206">
        <v>0</v>
      </c>
      <c r="P30" s="206">
        <v>5.0999999999999996</v>
      </c>
      <c r="Q30" s="206">
        <v>1.36</v>
      </c>
      <c r="R30" s="206">
        <v>0.5</v>
      </c>
      <c r="S30" s="206">
        <v>0.31</v>
      </c>
      <c r="T30" s="206">
        <v>0.56000000000000005</v>
      </c>
      <c r="U30" s="206">
        <v>0.82</v>
      </c>
      <c r="V30" s="206">
        <v>0.21</v>
      </c>
      <c r="W30" s="206">
        <v>0.41</v>
      </c>
      <c r="X30" s="206">
        <v>1.76</v>
      </c>
      <c r="Y30" s="206">
        <v>0</v>
      </c>
      <c r="Z30" s="206">
        <v>2.87</v>
      </c>
      <c r="AA30" s="206">
        <v>0.95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31.81</v>
      </c>
      <c r="AH30" s="206">
        <v>0</v>
      </c>
      <c r="AI30" s="206">
        <v>33.74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6.75</v>
      </c>
      <c r="H31" s="206">
        <v>0</v>
      </c>
      <c r="I31" s="206">
        <v>29.48</v>
      </c>
      <c r="J31" s="206">
        <v>0.34</v>
      </c>
      <c r="K31" s="206">
        <v>0.36</v>
      </c>
      <c r="L31" s="206">
        <v>7.5</v>
      </c>
      <c r="M31" s="206">
        <v>1.08</v>
      </c>
      <c r="N31" s="206">
        <v>1.39</v>
      </c>
      <c r="O31" s="206">
        <v>0</v>
      </c>
      <c r="P31" s="206">
        <v>5.0999999999999996</v>
      </c>
      <c r="Q31" s="206">
        <v>1.36</v>
      </c>
      <c r="R31" s="206">
        <v>0.5</v>
      </c>
      <c r="S31" s="206">
        <v>0.31</v>
      </c>
      <c r="T31" s="206">
        <v>0.56000000000000005</v>
      </c>
      <c r="U31" s="206">
        <v>0.81</v>
      </c>
      <c r="V31" s="206">
        <v>0.21</v>
      </c>
      <c r="W31" s="206">
        <v>0.41</v>
      </c>
      <c r="X31" s="206">
        <v>1.76</v>
      </c>
      <c r="Y31" s="206">
        <v>0</v>
      </c>
      <c r="Z31" s="206">
        <v>2.87</v>
      </c>
      <c r="AA31" s="206">
        <v>0.95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31.81</v>
      </c>
      <c r="AH31" s="206">
        <v>0</v>
      </c>
      <c r="AI31" s="206">
        <v>33.74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6.75</v>
      </c>
      <c r="H32" s="206">
        <v>0</v>
      </c>
      <c r="I32" s="206">
        <v>29.48</v>
      </c>
      <c r="J32" s="206">
        <v>0.34</v>
      </c>
      <c r="K32" s="206">
        <v>0.36</v>
      </c>
      <c r="L32" s="206">
        <v>7.5</v>
      </c>
      <c r="M32" s="206">
        <v>1.08</v>
      </c>
      <c r="N32" s="206">
        <v>1.39</v>
      </c>
      <c r="O32" s="206">
        <v>0</v>
      </c>
      <c r="P32" s="206">
        <v>5.0999999999999996</v>
      </c>
      <c r="Q32" s="206">
        <v>1.36</v>
      </c>
      <c r="R32" s="206">
        <v>0.5</v>
      </c>
      <c r="S32" s="206">
        <v>0.31</v>
      </c>
      <c r="T32" s="206">
        <v>0.56000000000000005</v>
      </c>
      <c r="U32" s="206">
        <v>0.81</v>
      </c>
      <c r="V32" s="206">
        <v>0.21</v>
      </c>
      <c r="W32" s="206">
        <v>0.41</v>
      </c>
      <c r="X32" s="206">
        <v>1.76</v>
      </c>
      <c r="Y32" s="206">
        <v>0</v>
      </c>
      <c r="Z32" s="206">
        <v>2.87</v>
      </c>
      <c r="AA32" s="206">
        <v>0.95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31.81</v>
      </c>
      <c r="AH32" s="206">
        <v>0</v>
      </c>
      <c r="AI32" s="206">
        <v>33.74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6.75</v>
      </c>
      <c r="H33" s="206">
        <v>0</v>
      </c>
      <c r="I33" s="206">
        <v>29.48</v>
      </c>
      <c r="J33" s="206">
        <v>0.34</v>
      </c>
      <c r="K33" s="206">
        <v>0.36</v>
      </c>
      <c r="L33" s="206">
        <v>7.5</v>
      </c>
      <c r="M33" s="206">
        <v>1.08</v>
      </c>
      <c r="N33" s="206">
        <v>1.39</v>
      </c>
      <c r="O33" s="206">
        <v>0</v>
      </c>
      <c r="P33" s="206">
        <v>5.0999999999999996</v>
      </c>
      <c r="Q33" s="206">
        <v>1.36</v>
      </c>
      <c r="R33" s="206">
        <v>0.5</v>
      </c>
      <c r="S33" s="206">
        <v>0.31</v>
      </c>
      <c r="T33" s="206">
        <v>0.56000000000000005</v>
      </c>
      <c r="U33" s="206">
        <v>0.81</v>
      </c>
      <c r="V33" s="206">
        <v>0.21</v>
      </c>
      <c r="W33" s="206">
        <v>0.41</v>
      </c>
      <c r="X33" s="206">
        <v>1.76</v>
      </c>
      <c r="Y33" s="206">
        <v>0</v>
      </c>
      <c r="Z33" s="206">
        <v>2.87</v>
      </c>
      <c r="AA33" s="206">
        <v>0.95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31.81</v>
      </c>
      <c r="AH33" s="206">
        <v>0</v>
      </c>
      <c r="AI33" s="206">
        <v>33.74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6.75</v>
      </c>
      <c r="H34" s="206">
        <v>0</v>
      </c>
      <c r="I34" s="206">
        <v>29.48</v>
      </c>
      <c r="J34" s="206">
        <v>0.34</v>
      </c>
      <c r="K34" s="206">
        <v>0.36</v>
      </c>
      <c r="L34" s="206">
        <v>7.5</v>
      </c>
      <c r="M34" s="206">
        <v>1.08</v>
      </c>
      <c r="N34" s="206">
        <v>1.39</v>
      </c>
      <c r="O34" s="206">
        <v>0</v>
      </c>
      <c r="P34" s="206">
        <v>5.0999999999999996</v>
      </c>
      <c r="Q34" s="206">
        <v>1.36</v>
      </c>
      <c r="R34" s="206">
        <v>0.5</v>
      </c>
      <c r="S34" s="206">
        <v>0.31</v>
      </c>
      <c r="T34" s="206">
        <v>0.56000000000000005</v>
      </c>
      <c r="U34" s="206">
        <v>0.81</v>
      </c>
      <c r="V34" s="206">
        <v>0.21</v>
      </c>
      <c r="W34" s="206">
        <v>0.41</v>
      </c>
      <c r="X34" s="206">
        <v>1.76</v>
      </c>
      <c r="Y34" s="206">
        <v>0</v>
      </c>
      <c r="Z34" s="206">
        <v>2.87</v>
      </c>
      <c r="AA34" s="206">
        <v>0.95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31.81</v>
      </c>
      <c r="AH34" s="206">
        <v>0</v>
      </c>
      <c r="AI34" s="206">
        <v>33.74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0</v>
      </c>
      <c r="G35" s="206">
        <v>6.75</v>
      </c>
      <c r="H35" s="206">
        <v>0</v>
      </c>
      <c r="I35" s="206">
        <v>29.14</v>
      </c>
      <c r="J35" s="206">
        <v>0.34</v>
      </c>
      <c r="K35" s="206">
        <v>0.36</v>
      </c>
      <c r="L35" s="206">
        <v>7.5</v>
      </c>
      <c r="M35" s="206">
        <v>1.08</v>
      </c>
      <c r="N35" s="206">
        <v>1.39</v>
      </c>
      <c r="O35" s="206">
        <v>0</v>
      </c>
      <c r="P35" s="206">
        <v>5.0999999999999996</v>
      </c>
      <c r="Q35" s="206">
        <v>1.36</v>
      </c>
      <c r="R35" s="206">
        <v>0.5</v>
      </c>
      <c r="S35" s="206">
        <v>0.31</v>
      </c>
      <c r="T35" s="206">
        <v>0.56000000000000005</v>
      </c>
      <c r="U35" s="206">
        <v>0.81</v>
      </c>
      <c r="V35" s="206">
        <v>0.21</v>
      </c>
      <c r="W35" s="206">
        <v>0.41</v>
      </c>
      <c r="X35" s="206">
        <v>1.76</v>
      </c>
      <c r="Y35" s="206">
        <v>0</v>
      </c>
      <c r="Z35" s="206">
        <v>2.87</v>
      </c>
      <c r="AA35" s="206">
        <v>0.95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31.81</v>
      </c>
      <c r="AH35" s="206">
        <v>0</v>
      </c>
      <c r="AI35" s="206">
        <v>33.74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0</v>
      </c>
      <c r="G36" s="206">
        <v>6.75</v>
      </c>
      <c r="H36" s="206">
        <v>0</v>
      </c>
      <c r="I36" s="206">
        <v>29.14</v>
      </c>
      <c r="J36" s="206">
        <v>0.34</v>
      </c>
      <c r="K36" s="206">
        <v>0.36</v>
      </c>
      <c r="L36" s="206">
        <v>7.5</v>
      </c>
      <c r="M36" s="206">
        <v>1.08</v>
      </c>
      <c r="N36" s="206">
        <v>1.39</v>
      </c>
      <c r="O36" s="206">
        <v>0</v>
      </c>
      <c r="P36" s="206">
        <v>5.0999999999999996</v>
      </c>
      <c r="Q36" s="206">
        <v>1.36</v>
      </c>
      <c r="R36" s="206">
        <v>0.5</v>
      </c>
      <c r="S36" s="206">
        <v>0.31</v>
      </c>
      <c r="T36" s="206">
        <v>0.56000000000000005</v>
      </c>
      <c r="U36" s="206">
        <v>0.81</v>
      </c>
      <c r="V36" s="206">
        <v>0.21</v>
      </c>
      <c r="W36" s="206">
        <v>0.41</v>
      </c>
      <c r="X36" s="206">
        <v>1.76</v>
      </c>
      <c r="Y36" s="206">
        <v>0</v>
      </c>
      <c r="Z36" s="206">
        <v>2.87</v>
      </c>
      <c r="AA36" s="206">
        <v>0.95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31.81</v>
      </c>
      <c r="AH36" s="206">
        <v>0</v>
      </c>
      <c r="AI36" s="206">
        <v>33.74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0</v>
      </c>
      <c r="G37" s="206">
        <v>6.75</v>
      </c>
      <c r="H37" s="206">
        <v>0</v>
      </c>
      <c r="I37" s="206">
        <v>29.14</v>
      </c>
      <c r="J37" s="206">
        <v>0.34</v>
      </c>
      <c r="K37" s="206">
        <v>0.36</v>
      </c>
      <c r="L37" s="206">
        <v>7.5</v>
      </c>
      <c r="M37" s="206">
        <v>1.08</v>
      </c>
      <c r="N37" s="206">
        <v>1.39</v>
      </c>
      <c r="O37" s="206">
        <v>0</v>
      </c>
      <c r="P37" s="206">
        <v>5.0999999999999996</v>
      </c>
      <c r="Q37" s="206">
        <v>1.36</v>
      </c>
      <c r="R37" s="206">
        <v>0.5</v>
      </c>
      <c r="S37" s="206">
        <v>0.31</v>
      </c>
      <c r="T37" s="206">
        <v>0.56000000000000005</v>
      </c>
      <c r="U37" s="206">
        <v>0.81</v>
      </c>
      <c r="V37" s="206">
        <v>0.21</v>
      </c>
      <c r="W37" s="206">
        <v>0.41</v>
      </c>
      <c r="X37" s="206">
        <v>1.76</v>
      </c>
      <c r="Y37" s="206">
        <v>0</v>
      </c>
      <c r="Z37" s="206">
        <v>2.87</v>
      </c>
      <c r="AA37" s="206">
        <v>0.95</v>
      </c>
      <c r="AB37" s="206">
        <v>0</v>
      </c>
      <c r="AC37" s="206">
        <v>16.97</v>
      </c>
      <c r="AD37" s="206">
        <v>0</v>
      </c>
      <c r="AE37" s="206">
        <v>0</v>
      </c>
      <c r="AF37" s="206">
        <v>0</v>
      </c>
      <c r="AG37" s="206">
        <v>31.81</v>
      </c>
      <c r="AH37" s="206">
        <v>0</v>
      </c>
      <c r="AI37" s="206">
        <v>33.74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0</v>
      </c>
      <c r="G38" s="206">
        <v>6.75</v>
      </c>
      <c r="H38" s="206">
        <v>0</v>
      </c>
      <c r="I38" s="206">
        <v>29.14</v>
      </c>
      <c r="J38" s="206">
        <v>0.34</v>
      </c>
      <c r="K38" s="206">
        <v>0.36</v>
      </c>
      <c r="L38" s="206">
        <v>7.5</v>
      </c>
      <c r="M38" s="206">
        <v>1.08</v>
      </c>
      <c r="N38" s="206">
        <v>1.39</v>
      </c>
      <c r="O38" s="206">
        <v>0</v>
      </c>
      <c r="P38" s="206">
        <v>5.0999999999999996</v>
      </c>
      <c r="Q38" s="206">
        <v>1.36</v>
      </c>
      <c r="R38" s="206">
        <v>0.5</v>
      </c>
      <c r="S38" s="206">
        <v>0.31</v>
      </c>
      <c r="T38" s="206">
        <v>0.56000000000000005</v>
      </c>
      <c r="U38" s="206">
        <v>0.81</v>
      </c>
      <c r="V38" s="206">
        <v>0.21</v>
      </c>
      <c r="W38" s="206">
        <v>0.41</v>
      </c>
      <c r="X38" s="206">
        <v>1.76</v>
      </c>
      <c r="Y38" s="206">
        <v>0</v>
      </c>
      <c r="Z38" s="206">
        <v>2.87</v>
      </c>
      <c r="AA38" s="206">
        <v>0.95</v>
      </c>
      <c r="AB38" s="206">
        <v>0</v>
      </c>
      <c r="AC38" s="206">
        <v>16.97</v>
      </c>
      <c r="AD38" s="206">
        <v>0</v>
      </c>
      <c r="AE38" s="206">
        <v>0</v>
      </c>
      <c r="AF38" s="206">
        <v>0</v>
      </c>
      <c r="AG38" s="206">
        <v>31.81</v>
      </c>
      <c r="AH38" s="206">
        <v>0</v>
      </c>
      <c r="AI38" s="206">
        <v>33.74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0</v>
      </c>
      <c r="G39" s="206">
        <v>6.75</v>
      </c>
      <c r="H39" s="206">
        <v>0</v>
      </c>
      <c r="I39" s="206">
        <v>29.14</v>
      </c>
      <c r="J39" s="206">
        <v>0.34</v>
      </c>
      <c r="K39" s="206">
        <v>0.36</v>
      </c>
      <c r="L39" s="206">
        <v>7.5</v>
      </c>
      <c r="M39" s="206">
        <v>1.08</v>
      </c>
      <c r="N39" s="206">
        <v>1.39</v>
      </c>
      <c r="O39" s="206">
        <v>0</v>
      </c>
      <c r="P39" s="206">
        <v>5.0999999999999996</v>
      </c>
      <c r="Q39" s="206">
        <v>1.36</v>
      </c>
      <c r="R39" s="206">
        <v>0.5</v>
      </c>
      <c r="S39" s="206">
        <v>0.31</v>
      </c>
      <c r="T39" s="206">
        <v>0.56000000000000005</v>
      </c>
      <c r="U39" s="206">
        <v>0.81</v>
      </c>
      <c r="V39" s="206">
        <v>0.21</v>
      </c>
      <c r="W39" s="206">
        <v>0.41</v>
      </c>
      <c r="X39" s="206">
        <v>1.76</v>
      </c>
      <c r="Y39" s="206">
        <v>0</v>
      </c>
      <c r="Z39" s="206">
        <v>2.87</v>
      </c>
      <c r="AA39" s="206">
        <v>0.95</v>
      </c>
      <c r="AB39" s="206">
        <v>0</v>
      </c>
      <c r="AC39" s="206">
        <v>16.97</v>
      </c>
      <c r="AD39" s="206">
        <v>0</v>
      </c>
      <c r="AE39" s="206">
        <v>0</v>
      </c>
      <c r="AF39" s="206">
        <v>0</v>
      </c>
      <c r="AG39" s="206">
        <v>31.81</v>
      </c>
      <c r="AH39" s="206">
        <v>0</v>
      </c>
      <c r="AI39" s="206">
        <v>33.74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0</v>
      </c>
      <c r="G40" s="206">
        <v>6.75</v>
      </c>
      <c r="H40" s="206">
        <v>0</v>
      </c>
      <c r="I40" s="206">
        <v>29.14</v>
      </c>
      <c r="J40" s="206">
        <v>0.34</v>
      </c>
      <c r="K40" s="206">
        <v>0.36</v>
      </c>
      <c r="L40" s="206">
        <v>7.5</v>
      </c>
      <c r="M40" s="206">
        <v>1.08</v>
      </c>
      <c r="N40" s="206">
        <v>1.39</v>
      </c>
      <c r="O40" s="206">
        <v>0</v>
      </c>
      <c r="P40" s="206">
        <v>5.0999999999999996</v>
      </c>
      <c r="Q40" s="206">
        <v>1.36</v>
      </c>
      <c r="R40" s="206">
        <v>0.5</v>
      </c>
      <c r="S40" s="206">
        <v>0.31</v>
      </c>
      <c r="T40" s="206">
        <v>0.56000000000000005</v>
      </c>
      <c r="U40" s="206">
        <v>0.81</v>
      </c>
      <c r="V40" s="206">
        <v>0.21</v>
      </c>
      <c r="W40" s="206">
        <v>0.41</v>
      </c>
      <c r="X40" s="206">
        <v>1.76</v>
      </c>
      <c r="Y40" s="206">
        <v>0</v>
      </c>
      <c r="Z40" s="206">
        <v>2.87</v>
      </c>
      <c r="AA40" s="206">
        <v>0.95</v>
      </c>
      <c r="AB40" s="206">
        <v>0</v>
      </c>
      <c r="AC40" s="206">
        <v>16.97</v>
      </c>
      <c r="AD40" s="206">
        <v>0</v>
      </c>
      <c r="AE40" s="206">
        <v>0</v>
      </c>
      <c r="AF40" s="206">
        <v>0</v>
      </c>
      <c r="AG40" s="206">
        <v>31.81</v>
      </c>
      <c r="AH40" s="206">
        <v>0</v>
      </c>
      <c r="AI40" s="206">
        <v>33.74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0</v>
      </c>
      <c r="G41" s="206">
        <v>6.75</v>
      </c>
      <c r="H41" s="206">
        <v>0</v>
      </c>
      <c r="I41" s="206">
        <v>29.14</v>
      </c>
      <c r="J41" s="206">
        <v>0.34</v>
      </c>
      <c r="K41" s="206">
        <v>0.36</v>
      </c>
      <c r="L41" s="206">
        <v>7.5</v>
      </c>
      <c r="M41" s="206">
        <v>1.08</v>
      </c>
      <c r="N41" s="206">
        <v>1.39</v>
      </c>
      <c r="O41" s="206">
        <v>0</v>
      </c>
      <c r="P41" s="206">
        <v>5.0999999999999996</v>
      </c>
      <c r="Q41" s="206">
        <v>1.36</v>
      </c>
      <c r="R41" s="206">
        <v>0.5</v>
      </c>
      <c r="S41" s="206">
        <v>0.31</v>
      </c>
      <c r="T41" s="206">
        <v>0.56000000000000005</v>
      </c>
      <c r="U41" s="206">
        <v>0.81</v>
      </c>
      <c r="V41" s="206">
        <v>0.21</v>
      </c>
      <c r="W41" s="206">
        <v>0.41</v>
      </c>
      <c r="X41" s="206">
        <v>1.76</v>
      </c>
      <c r="Y41" s="206">
        <v>0</v>
      </c>
      <c r="Z41" s="206">
        <v>2.87</v>
      </c>
      <c r="AA41" s="206">
        <v>0.95</v>
      </c>
      <c r="AB41" s="206">
        <v>0</v>
      </c>
      <c r="AC41" s="206">
        <v>16.97</v>
      </c>
      <c r="AD41" s="206">
        <v>0</v>
      </c>
      <c r="AE41" s="206">
        <v>0</v>
      </c>
      <c r="AF41" s="206">
        <v>0</v>
      </c>
      <c r="AG41" s="206">
        <v>31.81</v>
      </c>
      <c r="AH41" s="206">
        <v>0</v>
      </c>
      <c r="AI41" s="206">
        <v>33.74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0</v>
      </c>
      <c r="G42" s="206">
        <v>6.75</v>
      </c>
      <c r="H42" s="206">
        <v>0</v>
      </c>
      <c r="I42" s="206">
        <v>29.14</v>
      </c>
      <c r="J42" s="206">
        <v>0.34</v>
      </c>
      <c r="K42" s="206">
        <v>0.36</v>
      </c>
      <c r="L42" s="206">
        <v>7.5</v>
      </c>
      <c r="M42" s="206">
        <v>1.08</v>
      </c>
      <c r="N42" s="206">
        <v>1.39</v>
      </c>
      <c r="O42" s="206">
        <v>0</v>
      </c>
      <c r="P42" s="206">
        <v>5.0999999999999996</v>
      </c>
      <c r="Q42" s="206">
        <v>1.36</v>
      </c>
      <c r="R42" s="206">
        <v>0.5</v>
      </c>
      <c r="S42" s="206">
        <v>0.31</v>
      </c>
      <c r="T42" s="206">
        <v>0.56000000000000005</v>
      </c>
      <c r="U42" s="206">
        <v>0.81</v>
      </c>
      <c r="V42" s="206">
        <v>0.21</v>
      </c>
      <c r="W42" s="206">
        <v>0.41</v>
      </c>
      <c r="X42" s="206">
        <v>1.76</v>
      </c>
      <c r="Y42" s="206">
        <v>0</v>
      </c>
      <c r="Z42" s="206">
        <v>2.87</v>
      </c>
      <c r="AA42" s="206">
        <v>0.95</v>
      </c>
      <c r="AB42" s="206">
        <v>0</v>
      </c>
      <c r="AC42" s="206">
        <v>17.170000000000002</v>
      </c>
      <c r="AD42" s="206">
        <v>0</v>
      </c>
      <c r="AE42" s="206">
        <v>0</v>
      </c>
      <c r="AF42" s="206">
        <v>0</v>
      </c>
      <c r="AG42" s="206">
        <v>31.81</v>
      </c>
      <c r="AH42" s="206">
        <v>0</v>
      </c>
      <c r="AI42" s="206">
        <v>33.74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0</v>
      </c>
      <c r="G43" s="206">
        <v>6.75</v>
      </c>
      <c r="H43" s="206">
        <v>0</v>
      </c>
      <c r="I43" s="206">
        <v>29.14</v>
      </c>
      <c r="J43" s="206">
        <v>0.34</v>
      </c>
      <c r="K43" s="206">
        <v>0.36</v>
      </c>
      <c r="L43" s="206">
        <v>7.5</v>
      </c>
      <c r="M43" s="206">
        <v>1.08</v>
      </c>
      <c r="N43" s="206">
        <v>1.39</v>
      </c>
      <c r="O43" s="206">
        <v>0</v>
      </c>
      <c r="P43" s="206">
        <v>5.0999999999999996</v>
      </c>
      <c r="Q43" s="206">
        <v>1.36</v>
      </c>
      <c r="R43" s="206">
        <v>0.5</v>
      </c>
      <c r="S43" s="206">
        <v>0.31</v>
      </c>
      <c r="T43" s="206">
        <v>0.56000000000000005</v>
      </c>
      <c r="U43" s="206">
        <v>0.81</v>
      </c>
      <c r="V43" s="206">
        <v>0.21</v>
      </c>
      <c r="W43" s="206">
        <v>0.41</v>
      </c>
      <c r="X43" s="206">
        <v>1.76</v>
      </c>
      <c r="Y43" s="206">
        <v>0</v>
      </c>
      <c r="Z43" s="206">
        <v>2.87</v>
      </c>
      <c r="AA43" s="206">
        <v>0.95</v>
      </c>
      <c r="AB43" s="206">
        <v>0</v>
      </c>
      <c r="AC43" s="206">
        <v>17.170000000000002</v>
      </c>
      <c r="AD43" s="206">
        <v>0</v>
      </c>
      <c r="AE43" s="206">
        <v>0</v>
      </c>
      <c r="AF43" s="206">
        <v>0</v>
      </c>
      <c r="AG43" s="206">
        <v>31.81</v>
      </c>
      <c r="AH43" s="206">
        <v>0</v>
      </c>
      <c r="AI43" s="206">
        <v>33.74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0</v>
      </c>
      <c r="G44" s="206">
        <v>6.75</v>
      </c>
      <c r="H44" s="206">
        <v>0</v>
      </c>
      <c r="I44" s="206">
        <v>29.14</v>
      </c>
      <c r="J44" s="206">
        <v>0.34</v>
      </c>
      <c r="K44" s="206">
        <v>0.36</v>
      </c>
      <c r="L44" s="206">
        <v>7.5</v>
      </c>
      <c r="M44" s="206">
        <v>1.08</v>
      </c>
      <c r="N44" s="206">
        <v>1.39</v>
      </c>
      <c r="O44" s="206">
        <v>0</v>
      </c>
      <c r="P44" s="206">
        <v>5.0999999999999996</v>
      </c>
      <c r="Q44" s="206">
        <v>1.36</v>
      </c>
      <c r="R44" s="206">
        <v>0.5</v>
      </c>
      <c r="S44" s="206">
        <v>0.31</v>
      </c>
      <c r="T44" s="206">
        <v>0.56000000000000005</v>
      </c>
      <c r="U44" s="206">
        <v>0.81</v>
      </c>
      <c r="V44" s="206">
        <v>0.21</v>
      </c>
      <c r="W44" s="206">
        <v>0.41</v>
      </c>
      <c r="X44" s="206">
        <v>1.76</v>
      </c>
      <c r="Y44" s="206">
        <v>0</v>
      </c>
      <c r="Z44" s="206">
        <v>2.87</v>
      </c>
      <c r="AA44" s="206">
        <v>0.95</v>
      </c>
      <c r="AB44" s="206">
        <v>0</v>
      </c>
      <c r="AC44" s="206">
        <v>17.170000000000002</v>
      </c>
      <c r="AD44" s="206">
        <v>0</v>
      </c>
      <c r="AE44" s="206">
        <v>0</v>
      </c>
      <c r="AF44" s="206">
        <v>0</v>
      </c>
      <c r="AG44" s="206">
        <v>31.81</v>
      </c>
      <c r="AH44" s="206">
        <v>0</v>
      </c>
      <c r="AI44" s="206">
        <v>33.74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0</v>
      </c>
      <c r="G45" s="206">
        <v>6.75</v>
      </c>
      <c r="H45" s="206">
        <v>0</v>
      </c>
      <c r="I45" s="206">
        <v>29.14</v>
      </c>
      <c r="J45" s="206">
        <v>0.34</v>
      </c>
      <c r="K45" s="206">
        <v>0.36</v>
      </c>
      <c r="L45" s="206">
        <v>7.5</v>
      </c>
      <c r="M45" s="206">
        <v>1.08</v>
      </c>
      <c r="N45" s="206">
        <v>1.39</v>
      </c>
      <c r="O45" s="206">
        <v>0</v>
      </c>
      <c r="P45" s="206">
        <v>5.42</v>
      </c>
      <c r="Q45" s="206">
        <v>1.36</v>
      </c>
      <c r="R45" s="206">
        <v>0.5</v>
      </c>
      <c r="S45" s="206">
        <v>0.31</v>
      </c>
      <c r="T45" s="206">
        <v>0.56000000000000005</v>
      </c>
      <c r="U45" s="206">
        <v>0.81</v>
      </c>
      <c r="V45" s="206">
        <v>0.21</v>
      </c>
      <c r="W45" s="206">
        <v>0.41</v>
      </c>
      <c r="X45" s="206">
        <v>1.76</v>
      </c>
      <c r="Y45" s="206">
        <v>0</v>
      </c>
      <c r="Z45" s="206">
        <v>2.87</v>
      </c>
      <c r="AA45" s="206">
        <v>0.95</v>
      </c>
      <c r="AB45" s="206">
        <v>0</v>
      </c>
      <c r="AC45" s="206">
        <v>17.170000000000002</v>
      </c>
      <c r="AD45" s="206">
        <v>0</v>
      </c>
      <c r="AE45" s="206">
        <v>0</v>
      </c>
      <c r="AF45" s="206">
        <v>0</v>
      </c>
      <c r="AG45" s="206">
        <v>31.81</v>
      </c>
      <c r="AH45" s="206">
        <v>0</v>
      </c>
      <c r="AI45" s="206">
        <v>33.74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1.63</v>
      </c>
      <c r="E46" s="206">
        <v>0</v>
      </c>
      <c r="F46" s="206">
        <v>0</v>
      </c>
      <c r="G46" s="206">
        <v>6.75</v>
      </c>
      <c r="H46" s="206">
        <v>0</v>
      </c>
      <c r="I46" s="206">
        <v>29.14</v>
      </c>
      <c r="J46" s="206">
        <v>0.34</v>
      </c>
      <c r="K46" s="206">
        <v>0.36</v>
      </c>
      <c r="L46" s="206">
        <v>7.5</v>
      </c>
      <c r="M46" s="206">
        <v>1.08</v>
      </c>
      <c r="N46" s="206">
        <v>1.39</v>
      </c>
      <c r="O46" s="206">
        <v>0</v>
      </c>
      <c r="P46" s="206">
        <v>5.42</v>
      </c>
      <c r="Q46" s="206">
        <v>1.36</v>
      </c>
      <c r="R46" s="206">
        <v>0.5</v>
      </c>
      <c r="S46" s="206">
        <v>0.31</v>
      </c>
      <c r="T46" s="206">
        <v>0.56000000000000005</v>
      </c>
      <c r="U46" s="206">
        <v>0.81</v>
      </c>
      <c r="V46" s="206">
        <v>0.21</v>
      </c>
      <c r="W46" s="206">
        <v>0.41</v>
      </c>
      <c r="X46" s="206">
        <v>1.76</v>
      </c>
      <c r="Y46" s="206">
        <v>0</v>
      </c>
      <c r="Z46" s="206">
        <v>2.87</v>
      </c>
      <c r="AA46" s="206">
        <v>0.95</v>
      </c>
      <c r="AB46" s="206">
        <v>0</v>
      </c>
      <c r="AC46" s="206">
        <v>17.170000000000002</v>
      </c>
      <c r="AD46" s="206">
        <v>0</v>
      </c>
      <c r="AE46" s="206">
        <v>0</v>
      </c>
      <c r="AF46" s="206">
        <v>0</v>
      </c>
      <c r="AG46" s="206">
        <v>31.81</v>
      </c>
      <c r="AH46" s="206">
        <v>0</v>
      </c>
      <c r="AI46" s="206">
        <v>33.74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1.63</v>
      </c>
      <c r="E47" s="206">
        <v>0</v>
      </c>
      <c r="F47" s="206">
        <v>0</v>
      </c>
      <c r="G47" s="206">
        <v>6.75</v>
      </c>
      <c r="H47" s="206">
        <v>0</v>
      </c>
      <c r="I47" s="206">
        <v>29.14</v>
      </c>
      <c r="J47" s="206">
        <v>0.34</v>
      </c>
      <c r="K47" s="206">
        <v>0.36</v>
      </c>
      <c r="L47" s="206">
        <v>7.5</v>
      </c>
      <c r="M47" s="206">
        <v>1.08</v>
      </c>
      <c r="N47" s="206">
        <v>1.39</v>
      </c>
      <c r="O47" s="206">
        <v>0</v>
      </c>
      <c r="P47" s="206">
        <v>5.42</v>
      </c>
      <c r="Q47" s="206">
        <v>1.36</v>
      </c>
      <c r="R47" s="206">
        <v>0.5</v>
      </c>
      <c r="S47" s="206">
        <v>0.31</v>
      </c>
      <c r="T47" s="206">
        <v>0.56000000000000005</v>
      </c>
      <c r="U47" s="206">
        <v>0.81</v>
      </c>
      <c r="V47" s="206">
        <v>0.21</v>
      </c>
      <c r="W47" s="206">
        <v>0.41</v>
      </c>
      <c r="X47" s="206">
        <v>1.76</v>
      </c>
      <c r="Y47" s="206">
        <v>0</v>
      </c>
      <c r="Z47" s="206">
        <v>2.87</v>
      </c>
      <c r="AA47" s="206">
        <v>0.95</v>
      </c>
      <c r="AB47" s="206">
        <v>0</v>
      </c>
      <c r="AC47" s="206">
        <v>17.170000000000002</v>
      </c>
      <c r="AD47" s="206">
        <v>0</v>
      </c>
      <c r="AE47" s="206">
        <v>0</v>
      </c>
      <c r="AF47" s="206">
        <v>0</v>
      </c>
      <c r="AG47" s="206">
        <v>31.81</v>
      </c>
      <c r="AH47" s="206">
        <v>0</v>
      </c>
      <c r="AI47" s="206">
        <v>33.74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1.63</v>
      </c>
      <c r="E48" s="206">
        <v>0</v>
      </c>
      <c r="F48" s="206">
        <v>0</v>
      </c>
      <c r="G48" s="206">
        <v>6.75</v>
      </c>
      <c r="H48" s="206">
        <v>0</v>
      </c>
      <c r="I48" s="206">
        <v>29.14</v>
      </c>
      <c r="J48" s="206">
        <v>0.34</v>
      </c>
      <c r="K48" s="206">
        <v>0.36</v>
      </c>
      <c r="L48" s="206">
        <v>7.5</v>
      </c>
      <c r="M48" s="206">
        <v>1.08</v>
      </c>
      <c r="N48" s="206">
        <v>1.39</v>
      </c>
      <c r="O48" s="206">
        <v>0</v>
      </c>
      <c r="P48" s="206">
        <v>5.42</v>
      </c>
      <c r="Q48" s="206">
        <v>1.36</v>
      </c>
      <c r="R48" s="206">
        <v>0.5</v>
      </c>
      <c r="S48" s="206">
        <v>0.31</v>
      </c>
      <c r="T48" s="206">
        <v>0.56000000000000005</v>
      </c>
      <c r="U48" s="206">
        <v>0.81</v>
      </c>
      <c r="V48" s="206">
        <v>0.21</v>
      </c>
      <c r="W48" s="206">
        <v>0.41</v>
      </c>
      <c r="X48" s="206">
        <v>1.76</v>
      </c>
      <c r="Y48" s="206">
        <v>0</v>
      </c>
      <c r="Z48" s="206">
        <v>2.87</v>
      </c>
      <c r="AA48" s="206">
        <v>0.95</v>
      </c>
      <c r="AB48" s="206">
        <v>0</v>
      </c>
      <c r="AC48" s="206">
        <v>17.170000000000002</v>
      </c>
      <c r="AD48" s="206">
        <v>0</v>
      </c>
      <c r="AE48" s="206">
        <v>0</v>
      </c>
      <c r="AF48" s="206">
        <v>0</v>
      </c>
      <c r="AG48" s="206">
        <v>31.81</v>
      </c>
      <c r="AH48" s="206">
        <v>0</v>
      </c>
      <c r="AI48" s="206">
        <v>33.74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1.63</v>
      </c>
      <c r="E49" s="206">
        <v>0</v>
      </c>
      <c r="F49" s="206">
        <v>0</v>
      </c>
      <c r="G49" s="206">
        <v>6.75</v>
      </c>
      <c r="H49" s="206">
        <v>0</v>
      </c>
      <c r="I49" s="206">
        <v>29.14</v>
      </c>
      <c r="J49" s="206">
        <v>0.34</v>
      </c>
      <c r="K49" s="206">
        <v>0.36</v>
      </c>
      <c r="L49" s="206">
        <v>7.5</v>
      </c>
      <c r="M49" s="206">
        <v>1.08</v>
      </c>
      <c r="N49" s="206">
        <v>1.39</v>
      </c>
      <c r="O49" s="206">
        <v>0</v>
      </c>
      <c r="P49" s="206">
        <v>3.74</v>
      </c>
      <c r="Q49" s="206">
        <v>1.36</v>
      </c>
      <c r="R49" s="206">
        <v>0.5</v>
      </c>
      <c r="S49" s="206">
        <v>0.31</v>
      </c>
      <c r="T49" s="206">
        <v>0.56000000000000005</v>
      </c>
      <c r="U49" s="206">
        <v>0.81</v>
      </c>
      <c r="V49" s="206">
        <v>0.21</v>
      </c>
      <c r="W49" s="206">
        <v>0.41</v>
      </c>
      <c r="X49" s="206">
        <v>1.76</v>
      </c>
      <c r="Y49" s="206">
        <v>0</v>
      </c>
      <c r="Z49" s="206">
        <v>2.87</v>
      </c>
      <c r="AA49" s="206">
        <v>0.95</v>
      </c>
      <c r="AB49" s="206">
        <v>0</v>
      </c>
      <c r="AC49" s="206">
        <v>17.170000000000002</v>
      </c>
      <c r="AD49" s="206">
        <v>0</v>
      </c>
      <c r="AE49" s="206">
        <v>0</v>
      </c>
      <c r="AF49" s="206">
        <v>0</v>
      </c>
      <c r="AG49" s="206">
        <v>31.81</v>
      </c>
      <c r="AH49" s="206">
        <v>0</v>
      </c>
      <c r="AI49" s="206">
        <v>33.74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1.63</v>
      </c>
      <c r="E50" s="206">
        <v>0</v>
      </c>
      <c r="F50" s="206">
        <v>0</v>
      </c>
      <c r="G50" s="206">
        <v>6.75</v>
      </c>
      <c r="H50" s="206">
        <v>0</v>
      </c>
      <c r="I50" s="206">
        <v>29.14</v>
      </c>
      <c r="J50" s="206">
        <v>0.34</v>
      </c>
      <c r="K50" s="206">
        <v>0.36</v>
      </c>
      <c r="L50" s="206">
        <v>7.5</v>
      </c>
      <c r="M50" s="206">
        <v>1.08</v>
      </c>
      <c r="N50" s="206">
        <v>1.39</v>
      </c>
      <c r="O50" s="206">
        <v>0</v>
      </c>
      <c r="P50" s="206">
        <v>3.74</v>
      </c>
      <c r="Q50" s="206">
        <v>1.36</v>
      </c>
      <c r="R50" s="206">
        <v>0.5</v>
      </c>
      <c r="S50" s="206">
        <v>0.31</v>
      </c>
      <c r="T50" s="206">
        <v>0.56000000000000005</v>
      </c>
      <c r="U50" s="206">
        <v>0.81</v>
      </c>
      <c r="V50" s="206">
        <v>0.21</v>
      </c>
      <c r="W50" s="206">
        <v>0.41</v>
      </c>
      <c r="X50" s="206">
        <v>1.76</v>
      </c>
      <c r="Y50" s="206">
        <v>0</v>
      </c>
      <c r="Z50" s="206">
        <v>2.87</v>
      </c>
      <c r="AA50" s="206">
        <v>0.95</v>
      </c>
      <c r="AB50" s="206">
        <v>0</v>
      </c>
      <c r="AC50" s="206">
        <v>17.170000000000002</v>
      </c>
      <c r="AD50" s="206">
        <v>0</v>
      </c>
      <c r="AE50" s="206">
        <v>0</v>
      </c>
      <c r="AF50" s="206">
        <v>0</v>
      </c>
      <c r="AG50" s="206">
        <v>31.81</v>
      </c>
      <c r="AH50" s="206">
        <v>0</v>
      </c>
      <c r="AI50" s="206">
        <v>33.74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1.63</v>
      </c>
      <c r="E51" s="206">
        <v>0</v>
      </c>
      <c r="F51" s="206">
        <v>0</v>
      </c>
      <c r="G51" s="206">
        <v>6.75</v>
      </c>
      <c r="H51" s="206">
        <v>0</v>
      </c>
      <c r="I51" s="206">
        <v>28.97</v>
      </c>
      <c r="J51" s="206">
        <v>0.34</v>
      </c>
      <c r="K51" s="206">
        <v>0.36</v>
      </c>
      <c r="L51" s="206">
        <v>7.5</v>
      </c>
      <c r="M51" s="206">
        <v>1.08</v>
      </c>
      <c r="N51" s="206">
        <v>1.39</v>
      </c>
      <c r="O51" s="206">
        <v>0</v>
      </c>
      <c r="P51" s="206">
        <v>3.74</v>
      </c>
      <c r="Q51" s="206">
        <v>1.34</v>
      </c>
      <c r="R51" s="206">
        <v>0.5</v>
      </c>
      <c r="S51" s="206">
        <v>0.31</v>
      </c>
      <c r="T51" s="206">
        <v>0.56000000000000005</v>
      </c>
      <c r="U51" s="206">
        <v>0.83</v>
      </c>
      <c r="V51" s="206">
        <v>0.21</v>
      </c>
      <c r="W51" s="206">
        <v>0.41</v>
      </c>
      <c r="X51" s="206">
        <v>1.76</v>
      </c>
      <c r="Y51" s="206">
        <v>0</v>
      </c>
      <c r="Z51" s="206">
        <v>2.87</v>
      </c>
      <c r="AA51" s="206">
        <v>0.95</v>
      </c>
      <c r="AB51" s="206">
        <v>0</v>
      </c>
      <c r="AC51" s="206">
        <v>13.18</v>
      </c>
      <c r="AD51" s="206">
        <v>0</v>
      </c>
      <c r="AE51" s="206">
        <v>0</v>
      </c>
      <c r="AF51" s="206">
        <v>0</v>
      </c>
      <c r="AG51" s="206">
        <v>31.81</v>
      </c>
      <c r="AH51" s="206">
        <v>0</v>
      </c>
      <c r="AI51" s="206">
        <v>33.74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1.63</v>
      </c>
      <c r="E52" s="206">
        <v>0</v>
      </c>
      <c r="F52" s="206">
        <v>0</v>
      </c>
      <c r="G52" s="206">
        <v>6.75</v>
      </c>
      <c r="H52" s="206">
        <v>0</v>
      </c>
      <c r="I52" s="206">
        <v>28.97</v>
      </c>
      <c r="J52" s="206">
        <v>0.34</v>
      </c>
      <c r="K52" s="206">
        <v>0.36</v>
      </c>
      <c r="L52" s="206">
        <v>7.5</v>
      </c>
      <c r="M52" s="206">
        <v>1.08</v>
      </c>
      <c r="N52" s="206">
        <v>1.39</v>
      </c>
      <c r="O52" s="206">
        <v>0</v>
      </c>
      <c r="P52" s="206">
        <v>3.74</v>
      </c>
      <c r="Q52" s="206">
        <v>1.34</v>
      </c>
      <c r="R52" s="206">
        <v>0.5</v>
      </c>
      <c r="S52" s="206">
        <v>0.31</v>
      </c>
      <c r="T52" s="206">
        <v>0.56000000000000005</v>
      </c>
      <c r="U52" s="206">
        <v>0.82</v>
      </c>
      <c r="V52" s="206">
        <v>0.21</v>
      </c>
      <c r="W52" s="206">
        <v>0.41</v>
      </c>
      <c r="X52" s="206">
        <v>1.76</v>
      </c>
      <c r="Y52" s="206">
        <v>0</v>
      </c>
      <c r="Z52" s="206">
        <v>2.87</v>
      </c>
      <c r="AA52" s="206">
        <v>0.95</v>
      </c>
      <c r="AB52" s="206">
        <v>0</v>
      </c>
      <c r="AC52" s="206">
        <v>13.49</v>
      </c>
      <c r="AD52" s="206">
        <v>0</v>
      </c>
      <c r="AE52" s="206">
        <v>0</v>
      </c>
      <c r="AF52" s="206">
        <v>0</v>
      </c>
      <c r="AG52" s="206">
        <v>31.81</v>
      </c>
      <c r="AH52" s="206">
        <v>0</v>
      </c>
      <c r="AI52" s="206">
        <v>33.74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1.63</v>
      </c>
      <c r="E53" s="206">
        <v>0</v>
      </c>
      <c r="F53" s="206">
        <v>0</v>
      </c>
      <c r="G53" s="206">
        <v>6.75</v>
      </c>
      <c r="H53" s="206">
        <v>0</v>
      </c>
      <c r="I53" s="206">
        <v>28.97</v>
      </c>
      <c r="J53" s="206">
        <v>0.34</v>
      </c>
      <c r="K53" s="206">
        <v>0.36</v>
      </c>
      <c r="L53" s="206">
        <v>7.5</v>
      </c>
      <c r="M53" s="206">
        <v>1.08</v>
      </c>
      <c r="N53" s="206">
        <v>1.39</v>
      </c>
      <c r="O53" s="206">
        <v>0</v>
      </c>
      <c r="P53" s="206">
        <v>5.42</v>
      </c>
      <c r="Q53" s="206">
        <v>1.34</v>
      </c>
      <c r="R53" s="206">
        <v>0.5</v>
      </c>
      <c r="S53" s="206">
        <v>0.31</v>
      </c>
      <c r="T53" s="206">
        <v>0.56000000000000005</v>
      </c>
      <c r="U53" s="206">
        <v>0.82</v>
      </c>
      <c r="V53" s="206">
        <v>0.21</v>
      </c>
      <c r="W53" s="206">
        <v>0.41</v>
      </c>
      <c r="X53" s="206">
        <v>1.76</v>
      </c>
      <c r="Y53" s="206">
        <v>0</v>
      </c>
      <c r="Z53" s="206">
        <v>2.87</v>
      </c>
      <c r="AA53" s="206">
        <v>0.95</v>
      </c>
      <c r="AB53" s="206">
        <v>0</v>
      </c>
      <c r="AC53" s="206">
        <v>13.49</v>
      </c>
      <c r="AD53" s="206">
        <v>0</v>
      </c>
      <c r="AE53" s="206">
        <v>0</v>
      </c>
      <c r="AF53" s="206">
        <v>0</v>
      </c>
      <c r="AG53" s="206">
        <v>31.81</v>
      </c>
      <c r="AH53" s="206">
        <v>0</v>
      </c>
      <c r="AI53" s="206">
        <v>33.74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1.63</v>
      </c>
      <c r="E54" s="206">
        <v>0</v>
      </c>
      <c r="F54" s="206">
        <v>0</v>
      </c>
      <c r="G54" s="206">
        <v>6.75</v>
      </c>
      <c r="H54" s="206">
        <v>0</v>
      </c>
      <c r="I54" s="206">
        <v>28.97</v>
      </c>
      <c r="J54" s="206">
        <v>0.34</v>
      </c>
      <c r="K54" s="206">
        <v>0.36</v>
      </c>
      <c r="L54" s="206">
        <v>7.5</v>
      </c>
      <c r="M54" s="206">
        <v>1.08</v>
      </c>
      <c r="N54" s="206">
        <v>1.39</v>
      </c>
      <c r="O54" s="206">
        <v>0</v>
      </c>
      <c r="P54" s="206">
        <v>5.42</v>
      </c>
      <c r="Q54" s="206">
        <v>1.34</v>
      </c>
      <c r="R54" s="206">
        <v>0.5</v>
      </c>
      <c r="S54" s="206">
        <v>0.31</v>
      </c>
      <c r="T54" s="206">
        <v>0.56000000000000005</v>
      </c>
      <c r="U54" s="206">
        <v>0.82</v>
      </c>
      <c r="V54" s="206">
        <v>0.21</v>
      </c>
      <c r="W54" s="206">
        <v>0.41</v>
      </c>
      <c r="X54" s="206">
        <v>1.76</v>
      </c>
      <c r="Y54" s="206">
        <v>0</v>
      </c>
      <c r="Z54" s="206">
        <v>2.87</v>
      </c>
      <c r="AA54" s="206">
        <v>0.95</v>
      </c>
      <c r="AB54" s="206">
        <v>0</v>
      </c>
      <c r="AC54" s="206">
        <v>13.49</v>
      </c>
      <c r="AD54" s="206">
        <v>0</v>
      </c>
      <c r="AE54" s="206">
        <v>0</v>
      </c>
      <c r="AF54" s="206">
        <v>0</v>
      </c>
      <c r="AG54" s="206">
        <v>31.81</v>
      </c>
      <c r="AH54" s="206">
        <v>0</v>
      </c>
      <c r="AI54" s="206">
        <v>33.74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1.63</v>
      </c>
      <c r="E55" s="206">
        <v>0</v>
      </c>
      <c r="F55" s="206">
        <v>0</v>
      </c>
      <c r="G55" s="206">
        <v>6.75</v>
      </c>
      <c r="H55" s="206">
        <v>0</v>
      </c>
      <c r="I55" s="206">
        <v>28.97</v>
      </c>
      <c r="J55" s="206">
        <v>0.34</v>
      </c>
      <c r="K55" s="206">
        <v>0.25</v>
      </c>
      <c r="L55" s="206">
        <v>7.49</v>
      </c>
      <c r="M55" s="206">
        <v>1.08</v>
      </c>
      <c r="N55" s="206">
        <v>1.39</v>
      </c>
      <c r="O55" s="206">
        <v>0</v>
      </c>
      <c r="P55" s="206">
        <v>5.42</v>
      </c>
      <c r="Q55" s="206">
        <v>1.33</v>
      </c>
      <c r="R55" s="206">
        <v>0.5</v>
      </c>
      <c r="S55" s="206">
        <v>0.31</v>
      </c>
      <c r="T55" s="206">
        <v>0.56000000000000005</v>
      </c>
      <c r="U55" s="206">
        <v>0.82</v>
      </c>
      <c r="V55" s="206">
        <v>0.21</v>
      </c>
      <c r="W55" s="206">
        <v>0.41</v>
      </c>
      <c r="X55" s="206">
        <v>1.76</v>
      </c>
      <c r="Y55" s="206">
        <v>0</v>
      </c>
      <c r="Z55" s="206">
        <v>2.87</v>
      </c>
      <c r="AA55" s="206">
        <v>0.95</v>
      </c>
      <c r="AB55" s="206">
        <v>0</v>
      </c>
      <c r="AC55" s="206">
        <v>13.49</v>
      </c>
      <c r="AD55" s="206">
        <v>0</v>
      </c>
      <c r="AE55" s="206">
        <v>0</v>
      </c>
      <c r="AF55" s="206">
        <v>0</v>
      </c>
      <c r="AG55" s="206">
        <v>31.81</v>
      </c>
      <c r="AH55" s="206">
        <v>0</v>
      </c>
      <c r="AI55" s="206">
        <v>33.74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1.63</v>
      </c>
      <c r="E56" s="206">
        <v>0</v>
      </c>
      <c r="F56" s="206">
        <v>0</v>
      </c>
      <c r="G56" s="206">
        <v>6.75</v>
      </c>
      <c r="H56" s="206">
        <v>0</v>
      </c>
      <c r="I56" s="206">
        <v>28.97</v>
      </c>
      <c r="J56" s="206">
        <v>0.34</v>
      </c>
      <c r="K56" s="206">
        <v>0.36</v>
      </c>
      <c r="L56" s="206">
        <v>7.49</v>
      </c>
      <c r="M56" s="206">
        <v>1.08</v>
      </c>
      <c r="N56" s="206">
        <v>1.39</v>
      </c>
      <c r="O56" s="206">
        <v>0</v>
      </c>
      <c r="P56" s="206">
        <v>5.42</v>
      </c>
      <c r="Q56" s="206">
        <v>1.33</v>
      </c>
      <c r="R56" s="206">
        <v>0.5</v>
      </c>
      <c r="S56" s="206">
        <v>0.31</v>
      </c>
      <c r="T56" s="206">
        <v>0.56000000000000005</v>
      </c>
      <c r="U56" s="206">
        <v>0.82</v>
      </c>
      <c r="V56" s="206">
        <v>0.21</v>
      </c>
      <c r="W56" s="206">
        <v>0.41</v>
      </c>
      <c r="X56" s="206">
        <v>1.76</v>
      </c>
      <c r="Y56" s="206">
        <v>0</v>
      </c>
      <c r="Z56" s="206">
        <v>2.87</v>
      </c>
      <c r="AA56" s="206">
        <v>0.95</v>
      </c>
      <c r="AB56" s="206">
        <v>0</v>
      </c>
      <c r="AC56" s="206">
        <v>13.49</v>
      </c>
      <c r="AD56" s="206">
        <v>0</v>
      </c>
      <c r="AE56" s="206">
        <v>0</v>
      </c>
      <c r="AF56" s="206">
        <v>0</v>
      </c>
      <c r="AG56" s="206">
        <v>31.81</v>
      </c>
      <c r="AH56" s="206">
        <v>0</v>
      </c>
      <c r="AI56" s="206">
        <v>33.74</v>
      </c>
      <c r="AJ56" s="206">
        <v>0</v>
      </c>
      <c r="AK56" s="206">
        <v>14.81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1.63</v>
      </c>
      <c r="E57" s="206">
        <v>0</v>
      </c>
      <c r="F57" s="206">
        <v>0</v>
      </c>
      <c r="G57" s="206">
        <v>6.75</v>
      </c>
      <c r="H57" s="206">
        <v>0</v>
      </c>
      <c r="I57" s="206">
        <v>28.97</v>
      </c>
      <c r="J57" s="206">
        <v>0.34</v>
      </c>
      <c r="K57" s="206">
        <v>0.36</v>
      </c>
      <c r="L57" s="206">
        <v>7.49</v>
      </c>
      <c r="M57" s="206">
        <v>1.08</v>
      </c>
      <c r="N57" s="206">
        <v>1.39</v>
      </c>
      <c r="O57" s="206">
        <v>0</v>
      </c>
      <c r="P57" s="206">
        <v>5.42</v>
      </c>
      <c r="Q57" s="206">
        <v>1.33</v>
      </c>
      <c r="R57" s="206">
        <v>0.5</v>
      </c>
      <c r="S57" s="206">
        <v>0.31</v>
      </c>
      <c r="T57" s="206">
        <v>0.56000000000000005</v>
      </c>
      <c r="U57" s="206">
        <v>0.82</v>
      </c>
      <c r="V57" s="206">
        <v>0.21</v>
      </c>
      <c r="W57" s="206">
        <v>0.41</v>
      </c>
      <c r="X57" s="206">
        <v>1.76</v>
      </c>
      <c r="Y57" s="206">
        <v>0</v>
      </c>
      <c r="Z57" s="206">
        <v>2.87</v>
      </c>
      <c r="AA57" s="206">
        <v>0.95</v>
      </c>
      <c r="AB57" s="206">
        <v>0</v>
      </c>
      <c r="AC57" s="206">
        <v>13.49</v>
      </c>
      <c r="AD57" s="206">
        <v>0</v>
      </c>
      <c r="AE57" s="206">
        <v>0</v>
      </c>
      <c r="AF57" s="206">
        <v>0</v>
      </c>
      <c r="AG57" s="206">
        <v>31.81</v>
      </c>
      <c r="AH57" s="206">
        <v>0</v>
      </c>
      <c r="AI57" s="206">
        <v>33.74</v>
      </c>
      <c r="AJ57" s="206">
        <v>0</v>
      </c>
      <c r="AK57" s="206">
        <v>14.81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1.63</v>
      </c>
      <c r="E58" s="206">
        <v>0</v>
      </c>
      <c r="F58" s="206">
        <v>0</v>
      </c>
      <c r="G58" s="206">
        <v>6.75</v>
      </c>
      <c r="H58" s="206">
        <v>0</v>
      </c>
      <c r="I58" s="206">
        <v>28.97</v>
      </c>
      <c r="J58" s="206">
        <v>0.34</v>
      </c>
      <c r="K58" s="206">
        <v>0.36</v>
      </c>
      <c r="L58" s="206">
        <v>7.49</v>
      </c>
      <c r="M58" s="206">
        <v>1.08</v>
      </c>
      <c r="N58" s="206">
        <v>1.39</v>
      </c>
      <c r="O58" s="206">
        <v>0</v>
      </c>
      <c r="P58" s="206">
        <v>5.42</v>
      </c>
      <c r="Q58" s="206">
        <v>1.33</v>
      </c>
      <c r="R58" s="206">
        <v>0.5</v>
      </c>
      <c r="S58" s="206">
        <v>0.31</v>
      </c>
      <c r="T58" s="206">
        <v>0.56000000000000005</v>
      </c>
      <c r="U58" s="206">
        <v>0.82</v>
      </c>
      <c r="V58" s="206">
        <v>0.21</v>
      </c>
      <c r="W58" s="206">
        <v>0.41</v>
      </c>
      <c r="X58" s="206">
        <v>1.76</v>
      </c>
      <c r="Y58" s="206">
        <v>0</v>
      </c>
      <c r="Z58" s="206">
        <v>2.87</v>
      </c>
      <c r="AA58" s="206">
        <v>0.95</v>
      </c>
      <c r="AB58" s="206">
        <v>0</v>
      </c>
      <c r="AC58" s="206">
        <v>13.49</v>
      </c>
      <c r="AD58" s="206">
        <v>0</v>
      </c>
      <c r="AE58" s="206">
        <v>0</v>
      </c>
      <c r="AF58" s="206">
        <v>0</v>
      </c>
      <c r="AG58" s="206">
        <v>31.81</v>
      </c>
      <c r="AH58" s="206">
        <v>0</v>
      </c>
      <c r="AI58" s="206">
        <v>33.74</v>
      </c>
      <c r="AJ58" s="206">
        <v>0</v>
      </c>
      <c r="AK58" s="206">
        <v>14.81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1.63</v>
      </c>
      <c r="E59" s="206">
        <v>0</v>
      </c>
      <c r="F59" s="206">
        <v>0</v>
      </c>
      <c r="G59" s="206">
        <v>6.75</v>
      </c>
      <c r="H59" s="206">
        <v>0</v>
      </c>
      <c r="I59" s="206">
        <v>28.97</v>
      </c>
      <c r="J59" s="206">
        <v>0.34</v>
      </c>
      <c r="K59" s="206">
        <v>0.36</v>
      </c>
      <c r="L59" s="206">
        <v>7.49</v>
      </c>
      <c r="M59" s="206">
        <v>1.08</v>
      </c>
      <c r="N59" s="206">
        <v>1.39</v>
      </c>
      <c r="O59" s="206">
        <v>0</v>
      </c>
      <c r="P59" s="206">
        <v>5.42</v>
      </c>
      <c r="Q59" s="206">
        <v>1.34</v>
      </c>
      <c r="R59" s="206">
        <v>0.5</v>
      </c>
      <c r="S59" s="206">
        <v>0.31</v>
      </c>
      <c r="T59" s="206">
        <v>0.56000000000000005</v>
      </c>
      <c r="U59" s="206">
        <v>0.85</v>
      </c>
      <c r="V59" s="206">
        <v>0.21</v>
      </c>
      <c r="W59" s="206">
        <v>0.41</v>
      </c>
      <c r="X59" s="206">
        <v>1.76</v>
      </c>
      <c r="Y59" s="206">
        <v>0</v>
      </c>
      <c r="Z59" s="206">
        <v>2.87</v>
      </c>
      <c r="AA59" s="206">
        <v>0.95</v>
      </c>
      <c r="AB59" s="206">
        <v>0</v>
      </c>
      <c r="AC59" s="206">
        <v>13.49</v>
      </c>
      <c r="AD59" s="206">
        <v>0</v>
      </c>
      <c r="AE59" s="206">
        <v>0</v>
      </c>
      <c r="AF59" s="206">
        <v>0</v>
      </c>
      <c r="AG59" s="206">
        <v>31.81</v>
      </c>
      <c r="AH59" s="206">
        <v>0</v>
      </c>
      <c r="AI59" s="206">
        <v>33.74</v>
      </c>
      <c r="AJ59" s="206">
        <v>0</v>
      </c>
      <c r="AK59" s="206">
        <v>17.420000000000002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1.63</v>
      </c>
      <c r="E60" s="206">
        <v>0</v>
      </c>
      <c r="F60" s="206">
        <v>0</v>
      </c>
      <c r="G60" s="206">
        <v>6.75</v>
      </c>
      <c r="H60" s="206">
        <v>0</v>
      </c>
      <c r="I60" s="206">
        <v>28.97</v>
      </c>
      <c r="J60" s="206">
        <v>0.34</v>
      </c>
      <c r="K60" s="206">
        <v>0.36</v>
      </c>
      <c r="L60" s="206">
        <v>7.49</v>
      </c>
      <c r="M60" s="206">
        <v>1.08</v>
      </c>
      <c r="N60" s="206">
        <v>1.39</v>
      </c>
      <c r="O60" s="206">
        <v>0</v>
      </c>
      <c r="P60" s="206">
        <v>5.42</v>
      </c>
      <c r="Q60" s="206">
        <v>1.34</v>
      </c>
      <c r="R60" s="206">
        <v>0.5</v>
      </c>
      <c r="S60" s="206">
        <v>0.31</v>
      </c>
      <c r="T60" s="206">
        <v>0.56000000000000005</v>
      </c>
      <c r="U60" s="206">
        <v>0.83</v>
      </c>
      <c r="V60" s="206">
        <v>0.21</v>
      </c>
      <c r="W60" s="206">
        <v>0.41</v>
      </c>
      <c r="X60" s="206">
        <v>1.76</v>
      </c>
      <c r="Y60" s="206">
        <v>0</v>
      </c>
      <c r="Z60" s="206">
        <v>2.87</v>
      </c>
      <c r="AA60" s="206">
        <v>0.95</v>
      </c>
      <c r="AB60" s="206">
        <v>0</v>
      </c>
      <c r="AC60" s="206">
        <v>13.49</v>
      </c>
      <c r="AD60" s="206">
        <v>0</v>
      </c>
      <c r="AE60" s="206">
        <v>0</v>
      </c>
      <c r="AF60" s="206">
        <v>0</v>
      </c>
      <c r="AG60" s="206">
        <v>31.81</v>
      </c>
      <c r="AH60" s="206">
        <v>0</v>
      </c>
      <c r="AI60" s="206">
        <v>33.74</v>
      </c>
      <c r="AJ60" s="206">
        <v>0</v>
      </c>
      <c r="AK60" s="206">
        <v>17.420000000000002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1.63</v>
      </c>
      <c r="E61" s="206">
        <v>0</v>
      </c>
      <c r="F61" s="206">
        <v>0</v>
      </c>
      <c r="G61" s="206">
        <v>6.75</v>
      </c>
      <c r="H61" s="206">
        <v>0</v>
      </c>
      <c r="I61" s="206">
        <v>28.97</v>
      </c>
      <c r="J61" s="206">
        <v>0.34</v>
      </c>
      <c r="K61" s="206">
        <v>0.36</v>
      </c>
      <c r="L61" s="206">
        <v>7.49</v>
      </c>
      <c r="M61" s="206">
        <v>1.08</v>
      </c>
      <c r="N61" s="206">
        <v>1.39</v>
      </c>
      <c r="O61" s="206">
        <v>0</v>
      </c>
      <c r="P61" s="206">
        <v>5.42</v>
      </c>
      <c r="Q61" s="206">
        <v>1.34</v>
      </c>
      <c r="R61" s="206">
        <v>0.5</v>
      </c>
      <c r="S61" s="206">
        <v>0.31</v>
      </c>
      <c r="T61" s="206">
        <v>0.56000000000000005</v>
      </c>
      <c r="U61" s="206">
        <v>0.83</v>
      </c>
      <c r="V61" s="206">
        <v>0.21</v>
      </c>
      <c r="W61" s="206">
        <v>0.41</v>
      </c>
      <c r="X61" s="206">
        <v>1.76</v>
      </c>
      <c r="Y61" s="206">
        <v>0</v>
      </c>
      <c r="Z61" s="206">
        <v>2.87</v>
      </c>
      <c r="AA61" s="206">
        <v>0.95</v>
      </c>
      <c r="AB61" s="206">
        <v>0</v>
      </c>
      <c r="AC61" s="206">
        <v>13.49</v>
      </c>
      <c r="AD61" s="206">
        <v>0</v>
      </c>
      <c r="AE61" s="206">
        <v>0</v>
      </c>
      <c r="AF61" s="206">
        <v>0</v>
      </c>
      <c r="AG61" s="206">
        <v>31.81</v>
      </c>
      <c r="AH61" s="206">
        <v>0</v>
      </c>
      <c r="AI61" s="206">
        <v>33.74</v>
      </c>
      <c r="AJ61" s="206">
        <v>0</v>
      </c>
      <c r="AK61" s="206">
        <v>17.420000000000002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1.63</v>
      </c>
      <c r="E62" s="206">
        <v>0</v>
      </c>
      <c r="F62" s="206">
        <v>0</v>
      </c>
      <c r="G62" s="206">
        <v>6.75</v>
      </c>
      <c r="H62" s="206">
        <v>0</v>
      </c>
      <c r="I62" s="206">
        <v>28.97</v>
      </c>
      <c r="J62" s="206">
        <v>0.34</v>
      </c>
      <c r="K62" s="206">
        <v>0.36</v>
      </c>
      <c r="L62" s="206">
        <v>7.49</v>
      </c>
      <c r="M62" s="206">
        <v>1.08</v>
      </c>
      <c r="N62" s="206">
        <v>1.39</v>
      </c>
      <c r="O62" s="206">
        <v>0</v>
      </c>
      <c r="P62" s="206">
        <v>5.42</v>
      </c>
      <c r="Q62" s="206">
        <v>1.34</v>
      </c>
      <c r="R62" s="206">
        <v>0.5</v>
      </c>
      <c r="S62" s="206">
        <v>0.31</v>
      </c>
      <c r="T62" s="206">
        <v>0.56000000000000005</v>
      </c>
      <c r="U62" s="206">
        <v>0.83</v>
      </c>
      <c r="V62" s="206">
        <v>0.21</v>
      </c>
      <c r="W62" s="206">
        <v>0.41</v>
      </c>
      <c r="X62" s="206">
        <v>1.76</v>
      </c>
      <c r="Y62" s="206">
        <v>0</v>
      </c>
      <c r="Z62" s="206">
        <v>2.87</v>
      </c>
      <c r="AA62" s="206">
        <v>0.95</v>
      </c>
      <c r="AB62" s="206">
        <v>0</v>
      </c>
      <c r="AC62" s="206">
        <v>13.49</v>
      </c>
      <c r="AD62" s="206">
        <v>0</v>
      </c>
      <c r="AE62" s="206">
        <v>0</v>
      </c>
      <c r="AF62" s="206">
        <v>0</v>
      </c>
      <c r="AG62" s="206">
        <v>31.81</v>
      </c>
      <c r="AH62" s="206">
        <v>0</v>
      </c>
      <c r="AI62" s="206">
        <v>33.74</v>
      </c>
      <c r="AJ62" s="206">
        <v>0</v>
      </c>
      <c r="AK62" s="206">
        <v>17.420000000000002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1.63</v>
      </c>
      <c r="E63" s="206">
        <v>0</v>
      </c>
      <c r="F63" s="206">
        <v>0</v>
      </c>
      <c r="G63" s="206">
        <v>6.75</v>
      </c>
      <c r="H63" s="206">
        <v>0</v>
      </c>
      <c r="I63" s="206">
        <v>28.97</v>
      </c>
      <c r="J63" s="206">
        <v>0.34</v>
      </c>
      <c r="K63" s="206">
        <v>0.36</v>
      </c>
      <c r="L63" s="206">
        <v>7.49</v>
      </c>
      <c r="M63" s="206">
        <v>1.08</v>
      </c>
      <c r="N63" s="206">
        <v>1.39</v>
      </c>
      <c r="O63" s="206">
        <v>0</v>
      </c>
      <c r="P63" s="206">
        <v>5.42</v>
      </c>
      <c r="Q63" s="206">
        <v>1.34</v>
      </c>
      <c r="R63" s="206">
        <v>0.5</v>
      </c>
      <c r="S63" s="206">
        <v>0.31</v>
      </c>
      <c r="T63" s="206">
        <v>0.56000000000000005</v>
      </c>
      <c r="U63" s="206">
        <v>0.83</v>
      </c>
      <c r="V63" s="206">
        <v>0.21</v>
      </c>
      <c r="W63" s="206">
        <v>0.41</v>
      </c>
      <c r="X63" s="206">
        <v>1.76</v>
      </c>
      <c r="Y63" s="206">
        <v>0</v>
      </c>
      <c r="Z63" s="206">
        <v>2.87</v>
      </c>
      <c r="AA63" s="206">
        <v>0.95</v>
      </c>
      <c r="AB63" s="206">
        <v>0</v>
      </c>
      <c r="AC63" s="206">
        <v>13.49</v>
      </c>
      <c r="AD63" s="206">
        <v>0</v>
      </c>
      <c r="AE63" s="206">
        <v>0</v>
      </c>
      <c r="AF63" s="206">
        <v>0</v>
      </c>
      <c r="AG63" s="206">
        <v>31.81</v>
      </c>
      <c r="AH63" s="206">
        <v>0</v>
      </c>
      <c r="AI63" s="206">
        <v>33.74</v>
      </c>
      <c r="AJ63" s="206">
        <v>0</v>
      </c>
      <c r="AK63" s="206">
        <v>17.420000000000002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1.63</v>
      </c>
      <c r="E64" s="206">
        <v>0</v>
      </c>
      <c r="F64" s="206">
        <v>0</v>
      </c>
      <c r="G64" s="206">
        <v>6.75</v>
      </c>
      <c r="H64" s="206">
        <v>0</v>
      </c>
      <c r="I64" s="206">
        <v>28.97</v>
      </c>
      <c r="J64" s="206">
        <v>0.34</v>
      </c>
      <c r="K64" s="206">
        <v>0.36</v>
      </c>
      <c r="L64" s="206">
        <v>7.49</v>
      </c>
      <c r="M64" s="206">
        <v>1.08</v>
      </c>
      <c r="N64" s="206">
        <v>1.39</v>
      </c>
      <c r="O64" s="206">
        <v>0</v>
      </c>
      <c r="P64" s="206">
        <v>5.42</v>
      </c>
      <c r="Q64" s="206">
        <v>1.34</v>
      </c>
      <c r="R64" s="206">
        <v>0.5</v>
      </c>
      <c r="S64" s="206">
        <v>0.31</v>
      </c>
      <c r="T64" s="206">
        <v>0.56000000000000005</v>
      </c>
      <c r="U64" s="206">
        <v>0.83</v>
      </c>
      <c r="V64" s="206">
        <v>0.21</v>
      </c>
      <c r="W64" s="206">
        <v>0.41</v>
      </c>
      <c r="X64" s="206">
        <v>1.76</v>
      </c>
      <c r="Y64" s="206">
        <v>0</v>
      </c>
      <c r="Z64" s="206">
        <v>2.87</v>
      </c>
      <c r="AA64" s="206">
        <v>0.95</v>
      </c>
      <c r="AB64" s="206">
        <v>0</v>
      </c>
      <c r="AC64" s="206">
        <v>13.49</v>
      </c>
      <c r="AD64" s="206">
        <v>0</v>
      </c>
      <c r="AE64" s="206">
        <v>0</v>
      </c>
      <c r="AF64" s="206">
        <v>0</v>
      </c>
      <c r="AG64" s="206">
        <v>31.81</v>
      </c>
      <c r="AH64" s="206">
        <v>0</v>
      </c>
      <c r="AI64" s="206">
        <v>33.74</v>
      </c>
      <c r="AJ64" s="206">
        <v>0</v>
      </c>
      <c r="AK64" s="206">
        <v>17.420000000000002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1.63</v>
      </c>
      <c r="E65" s="206">
        <v>0</v>
      </c>
      <c r="F65" s="206">
        <v>0</v>
      </c>
      <c r="G65" s="206">
        <v>6.75</v>
      </c>
      <c r="H65" s="206">
        <v>0</v>
      </c>
      <c r="I65" s="206">
        <v>28.97</v>
      </c>
      <c r="J65" s="206">
        <v>0.34</v>
      </c>
      <c r="K65" s="206">
        <v>0.36</v>
      </c>
      <c r="L65" s="206">
        <v>7.49</v>
      </c>
      <c r="M65" s="206">
        <v>1.08</v>
      </c>
      <c r="N65" s="206">
        <v>1.39</v>
      </c>
      <c r="O65" s="206">
        <v>0</v>
      </c>
      <c r="P65" s="206">
        <v>5.42</v>
      </c>
      <c r="Q65" s="206">
        <v>1.34</v>
      </c>
      <c r="R65" s="206">
        <v>0.5</v>
      </c>
      <c r="S65" s="206">
        <v>0.31</v>
      </c>
      <c r="T65" s="206">
        <v>0.56000000000000005</v>
      </c>
      <c r="U65" s="206">
        <v>0.83</v>
      </c>
      <c r="V65" s="206">
        <v>0.21</v>
      </c>
      <c r="W65" s="206">
        <v>0.41</v>
      </c>
      <c r="X65" s="206">
        <v>1.76</v>
      </c>
      <c r="Y65" s="206">
        <v>0</v>
      </c>
      <c r="Z65" s="206">
        <v>2.87</v>
      </c>
      <c r="AA65" s="206">
        <v>0.95</v>
      </c>
      <c r="AB65" s="206">
        <v>0</v>
      </c>
      <c r="AC65" s="206">
        <v>13.8</v>
      </c>
      <c r="AD65" s="206">
        <v>0</v>
      </c>
      <c r="AE65" s="206">
        <v>0</v>
      </c>
      <c r="AF65" s="206">
        <v>0</v>
      </c>
      <c r="AG65" s="206">
        <v>31.81</v>
      </c>
      <c r="AH65" s="206">
        <v>0</v>
      </c>
      <c r="AI65" s="206">
        <v>33.74</v>
      </c>
      <c r="AJ65" s="206">
        <v>0</v>
      </c>
      <c r="AK65" s="206">
        <v>14.69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1.63</v>
      </c>
      <c r="E66" s="206">
        <v>0</v>
      </c>
      <c r="F66" s="206">
        <v>0</v>
      </c>
      <c r="G66" s="206">
        <v>6.75</v>
      </c>
      <c r="H66" s="206">
        <v>0</v>
      </c>
      <c r="I66" s="206">
        <v>28.97</v>
      </c>
      <c r="J66" s="206">
        <v>0.34</v>
      </c>
      <c r="K66" s="206">
        <v>0.36</v>
      </c>
      <c r="L66" s="206">
        <v>7.49</v>
      </c>
      <c r="M66" s="206">
        <v>1.08</v>
      </c>
      <c r="N66" s="206">
        <v>1.39</v>
      </c>
      <c r="O66" s="206">
        <v>0</v>
      </c>
      <c r="P66" s="206">
        <v>5.42</v>
      </c>
      <c r="Q66" s="206">
        <v>1.34</v>
      </c>
      <c r="R66" s="206">
        <v>0.5</v>
      </c>
      <c r="S66" s="206">
        <v>0.31</v>
      </c>
      <c r="T66" s="206">
        <v>0.56000000000000005</v>
      </c>
      <c r="U66" s="206">
        <v>0.83</v>
      </c>
      <c r="V66" s="206">
        <v>0.21</v>
      </c>
      <c r="W66" s="206">
        <v>0.41</v>
      </c>
      <c r="X66" s="206">
        <v>1.76</v>
      </c>
      <c r="Y66" s="206">
        <v>0</v>
      </c>
      <c r="Z66" s="206">
        <v>2.87</v>
      </c>
      <c r="AA66" s="206">
        <v>0.95</v>
      </c>
      <c r="AB66" s="206">
        <v>0</v>
      </c>
      <c r="AC66" s="206">
        <v>13.8</v>
      </c>
      <c r="AD66" s="206">
        <v>0</v>
      </c>
      <c r="AE66" s="206">
        <v>0</v>
      </c>
      <c r="AF66" s="206">
        <v>0</v>
      </c>
      <c r="AG66" s="206">
        <v>31.81</v>
      </c>
      <c r="AH66" s="206">
        <v>0</v>
      </c>
      <c r="AI66" s="206">
        <v>33.74</v>
      </c>
      <c r="AJ66" s="206">
        <v>0</v>
      </c>
      <c r="AK66" s="206">
        <v>14.69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1.63</v>
      </c>
      <c r="E67" s="206">
        <v>0</v>
      </c>
      <c r="F67" s="206">
        <v>0</v>
      </c>
      <c r="G67" s="206">
        <v>6.75</v>
      </c>
      <c r="H67" s="206">
        <v>0</v>
      </c>
      <c r="I67" s="206">
        <v>28.97</v>
      </c>
      <c r="J67" s="206">
        <v>0.34</v>
      </c>
      <c r="K67" s="206">
        <v>0.36</v>
      </c>
      <c r="L67" s="206">
        <v>7.49</v>
      </c>
      <c r="M67" s="206">
        <v>1.08</v>
      </c>
      <c r="N67" s="206">
        <v>1.39</v>
      </c>
      <c r="O67" s="206">
        <v>0</v>
      </c>
      <c r="P67" s="206">
        <v>5.42</v>
      </c>
      <c r="Q67" s="206">
        <v>1.34</v>
      </c>
      <c r="R67" s="206">
        <v>0.5</v>
      </c>
      <c r="S67" s="206">
        <v>0.31</v>
      </c>
      <c r="T67" s="206">
        <v>0.56000000000000005</v>
      </c>
      <c r="U67" s="206">
        <v>0.83</v>
      </c>
      <c r="V67" s="206">
        <v>0.21</v>
      </c>
      <c r="W67" s="206">
        <v>0.41</v>
      </c>
      <c r="X67" s="206">
        <v>1.76</v>
      </c>
      <c r="Y67" s="206">
        <v>0</v>
      </c>
      <c r="Z67" s="206">
        <v>2.87</v>
      </c>
      <c r="AA67" s="206">
        <v>0.95</v>
      </c>
      <c r="AB67" s="206">
        <v>0</v>
      </c>
      <c r="AC67" s="206">
        <v>13.8</v>
      </c>
      <c r="AD67" s="206">
        <v>0</v>
      </c>
      <c r="AE67" s="206">
        <v>0</v>
      </c>
      <c r="AF67" s="206">
        <v>0</v>
      </c>
      <c r="AG67" s="206">
        <v>31.81</v>
      </c>
      <c r="AH67" s="206">
        <v>0</v>
      </c>
      <c r="AI67" s="206">
        <v>33.74</v>
      </c>
      <c r="AJ67" s="206">
        <v>0</v>
      </c>
      <c r="AK67" s="206">
        <v>14.69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1.63</v>
      </c>
      <c r="E68" s="206">
        <v>0</v>
      </c>
      <c r="F68" s="206">
        <v>0</v>
      </c>
      <c r="G68" s="206">
        <v>6.75</v>
      </c>
      <c r="H68" s="206">
        <v>0</v>
      </c>
      <c r="I68" s="206">
        <v>28.97</v>
      </c>
      <c r="J68" s="206">
        <v>0.34</v>
      </c>
      <c r="K68" s="206">
        <v>0.36</v>
      </c>
      <c r="L68" s="206">
        <v>7.49</v>
      </c>
      <c r="M68" s="206">
        <v>1.08</v>
      </c>
      <c r="N68" s="206">
        <v>1.39</v>
      </c>
      <c r="O68" s="206">
        <v>0</v>
      </c>
      <c r="P68" s="206">
        <v>5.42</v>
      </c>
      <c r="Q68" s="206">
        <v>1.34</v>
      </c>
      <c r="R68" s="206">
        <v>0.5</v>
      </c>
      <c r="S68" s="206">
        <v>0.31</v>
      </c>
      <c r="T68" s="206">
        <v>0.56000000000000005</v>
      </c>
      <c r="U68" s="206">
        <v>0.83</v>
      </c>
      <c r="V68" s="206">
        <v>0.21</v>
      </c>
      <c r="W68" s="206">
        <v>0.41</v>
      </c>
      <c r="X68" s="206">
        <v>1.76</v>
      </c>
      <c r="Y68" s="206">
        <v>0</v>
      </c>
      <c r="Z68" s="206">
        <v>2.87</v>
      </c>
      <c r="AA68" s="206">
        <v>0.95</v>
      </c>
      <c r="AB68" s="206">
        <v>0</v>
      </c>
      <c r="AC68" s="206">
        <v>13.8</v>
      </c>
      <c r="AD68" s="206">
        <v>0</v>
      </c>
      <c r="AE68" s="206">
        <v>0</v>
      </c>
      <c r="AF68" s="206">
        <v>0</v>
      </c>
      <c r="AG68" s="206">
        <v>31.81</v>
      </c>
      <c r="AH68" s="206">
        <v>0</v>
      </c>
      <c r="AI68" s="206">
        <v>33.74</v>
      </c>
      <c r="AJ68" s="206">
        <v>0</v>
      </c>
      <c r="AK68" s="206">
        <v>14.69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1.63</v>
      </c>
      <c r="E69" s="206">
        <v>0</v>
      </c>
      <c r="F69" s="206">
        <v>0</v>
      </c>
      <c r="G69" s="206">
        <v>6.75</v>
      </c>
      <c r="H69" s="206">
        <v>0</v>
      </c>
      <c r="I69" s="206">
        <v>28.97</v>
      </c>
      <c r="J69" s="206">
        <v>0.34</v>
      </c>
      <c r="K69" s="206">
        <v>0.08</v>
      </c>
      <c r="L69" s="206">
        <v>7.49</v>
      </c>
      <c r="M69" s="206">
        <v>1.08</v>
      </c>
      <c r="N69" s="206">
        <v>1.39</v>
      </c>
      <c r="O69" s="206">
        <v>0</v>
      </c>
      <c r="P69" s="206">
        <v>5.42</v>
      </c>
      <c r="Q69" s="206">
        <v>1.34</v>
      </c>
      <c r="R69" s="206">
        <v>0.5</v>
      </c>
      <c r="S69" s="206">
        <v>0.31</v>
      </c>
      <c r="T69" s="206">
        <v>0.56000000000000005</v>
      </c>
      <c r="U69" s="206">
        <v>0.83</v>
      </c>
      <c r="V69" s="206">
        <v>0.21</v>
      </c>
      <c r="W69" s="206">
        <v>0.41</v>
      </c>
      <c r="X69" s="206">
        <v>1.76</v>
      </c>
      <c r="Y69" s="206">
        <v>0</v>
      </c>
      <c r="Z69" s="206">
        <v>2.87</v>
      </c>
      <c r="AA69" s="206">
        <v>0.95</v>
      </c>
      <c r="AB69" s="206">
        <v>0</v>
      </c>
      <c r="AC69" s="206">
        <v>13.8</v>
      </c>
      <c r="AD69" s="206">
        <v>0</v>
      </c>
      <c r="AE69" s="206">
        <v>0</v>
      </c>
      <c r="AF69" s="206">
        <v>0</v>
      </c>
      <c r="AG69" s="206">
        <v>31.81</v>
      </c>
      <c r="AH69" s="206">
        <v>0</v>
      </c>
      <c r="AI69" s="206">
        <v>33.74</v>
      </c>
      <c r="AJ69" s="206">
        <v>0</v>
      </c>
      <c r="AK69" s="206">
        <v>12.86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1.63</v>
      </c>
      <c r="E70" s="206">
        <v>0</v>
      </c>
      <c r="F70" s="206">
        <v>0</v>
      </c>
      <c r="G70" s="206">
        <v>6.75</v>
      </c>
      <c r="H70" s="206">
        <v>0</v>
      </c>
      <c r="I70" s="206">
        <v>28.97</v>
      </c>
      <c r="J70" s="206">
        <v>0.34</v>
      </c>
      <c r="K70" s="206">
        <v>0.36</v>
      </c>
      <c r="L70" s="206">
        <v>7.49</v>
      </c>
      <c r="M70" s="206">
        <v>1.08</v>
      </c>
      <c r="N70" s="206">
        <v>1.39</v>
      </c>
      <c r="O70" s="206">
        <v>0</v>
      </c>
      <c r="P70" s="206">
        <v>5.42</v>
      </c>
      <c r="Q70" s="206">
        <v>1.36</v>
      </c>
      <c r="R70" s="206">
        <v>0.5</v>
      </c>
      <c r="S70" s="206">
        <v>0.31</v>
      </c>
      <c r="T70" s="206">
        <v>0.56000000000000005</v>
      </c>
      <c r="U70" s="206">
        <v>0.83</v>
      </c>
      <c r="V70" s="206">
        <v>0.21</v>
      </c>
      <c r="W70" s="206">
        <v>0.41</v>
      </c>
      <c r="X70" s="206">
        <v>1.76</v>
      </c>
      <c r="Y70" s="206">
        <v>0</v>
      </c>
      <c r="Z70" s="206">
        <v>2.87</v>
      </c>
      <c r="AA70" s="206">
        <v>0.95</v>
      </c>
      <c r="AB70" s="206">
        <v>0</v>
      </c>
      <c r="AC70" s="206">
        <v>13.8</v>
      </c>
      <c r="AD70" s="206">
        <v>0</v>
      </c>
      <c r="AE70" s="206">
        <v>0</v>
      </c>
      <c r="AF70" s="206">
        <v>0</v>
      </c>
      <c r="AG70" s="206">
        <v>31.81</v>
      </c>
      <c r="AH70" s="206">
        <v>0</v>
      </c>
      <c r="AI70" s="206">
        <v>33.74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1.63</v>
      </c>
      <c r="E71" s="206">
        <v>0</v>
      </c>
      <c r="F71" s="206">
        <v>0</v>
      </c>
      <c r="G71" s="206">
        <v>6.75</v>
      </c>
      <c r="H71" s="206">
        <v>0</v>
      </c>
      <c r="I71" s="206">
        <v>29.14</v>
      </c>
      <c r="J71" s="206">
        <v>0.34</v>
      </c>
      <c r="K71" s="206">
        <v>0.47</v>
      </c>
      <c r="L71" s="206">
        <v>7.49</v>
      </c>
      <c r="M71" s="206">
        <v>1.08</v>
      </c>
      <c r="N71" s="206">
        <v>1.39</v>
      </c>
      <c r="O71" s="206">
        <v>0</v>
      </c>
      <c r="P71" s="206">
        <v>5.42</v>
      </c>
      <c r="Q71" s="206">
        <v>1.36</v>
      </c>
      <c r="R71" s="206">
        <v>0.5</v>
      </c>
      <c r="S71" s="206">
        <v>0.31</v>
      </c>
      <c r="T71" s="206">
        <v>0.56000000000000005</v>
      </c>
      <c r="U71" s="206">
        <v>0.83</v>
      </c>
      <c r="V71" s="206">
        <v>0.21</v>
      </c>
      <c r="W71" s="206">
        <v>0.41</v>
      </c>
      <c r="X71" s="206">
        <v>1.76</v>
      </c>
      <c r="Y71" s="206">
        <v>0</v>
      </c>
      <c r="Z71" s="206">
        <v>2.87</v>
      </c>
      <c r="AA71" s="206">
        <v>0.95</v>
      </c>
      <c r="AB71" s="206">
        <v>0</v>
      </c>
      <c r="AC71" s="206">
        <v>13.8</v>
      </c>
      <c r="AD71" s="206">
        <v>0</v>
      </c>
      <c r="AE71" s="206">
        <v>0</v>
      </c>
      <c r="AF71" s="206">
        <v>0</v>
      </c>
      <c r="AG71" s="206">
        <v>31.81</v>
      </c>
      <c r="AH71" s="206">
        <v>0</v>
      </c>
      <c r="AI71" s="206">
        <v>33.74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1.63</v>
      </c>
      <c r="E72" s="206">
        <v>0</v>
      </c>
      <c r="F72" s="206">
        <v>0</v>
      </c>
      <c r="G72" s="206">
        <v>6.75</v>
      </c>
      <c r="H72" s="206">
        <v>0</v>
      </c>
      <c r="I72" s="206">
        <v>29.14</v>
      </c>
      <c r="J72" s="206">
        <v>0.34</v>
      </c>
      <c r="K72" s="206">
        <v>0.36</v>
      </c>
      <c r="L72" s="206">
        <v>7.49</v>
      </c>
      <c r="M72" s="206">
        <v>1.08</v>
      </c>
      <c r="N72" s="206">
        <v>1.39</v>
      </c>
      <c r="O72" s="206">
        <v>0</v>
      </c>
      <c r="P72" s="206">
        <v>5.42</v>
      </c>
      <c r="Q72" s="206">
        <v>1.36</v>
      </c>
      <c r="R72" s="206">
        <v>0.5</v>
      </c>
      <c r="S72" s="206">
        <v>0.31</v>
      </c>
      <c r="T72" s="206">
        <v>0.56000000000000005</v>
      </c>
      <c r="U72" s="206">
        <v>0.83</v>
      </c>
      <c r="V72" s="206">
        <v>0.21</v>
      </c>
      <c r="W72" s="206">
        <v>0.41</v>
      </c>
      <c r="X72" s="206">
        <v>1.76</v>
      </c>
      <c r="Y72" s="206">
        <v>0</v>
      </c>
      <c r="Z72" s="206">
        <v>2.87</v>
      </c>
      <c r="AA72" s="206">
        <v>0.95</v>
      </c>
      <c r="AB72" s="206">
        <v>0</v>
      </c>
      <c r="AC72" s="206">
        <v>13.8</v>
      </c>
      <c r="AD72" s="206">
        <v>0</v>
      </c>
      <c r="AE72" s="206">
        <v>0</v>
      </c>
      <c r="AF72" s="206">
        <v>0</v>
      </c>
      <c r="AG72" s="206">
        <v>31.81</v>
      </c>
      <c r="AH72" s="206">
        <v>0</v>
      </c>
      <c r="AI72" s="206">
        <v>33.74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1.63</v>
      </c>
      <c r="E73" s="206">
        <v>0</v>
      </c>
      <c r="F73" s="206">
        <v>0</v>
      </c>
      <c r="G73" s="206">
        <v>6.75</v>
      </c>
      <c r="H73" s="206">
        <v>0</v>
      </c>
      <c r="I73" s="206">
        <v>29.14</v>
      </c>
      <c r="J73" s="206">
        <v>0.34</v>
      </c>
      <c r="K73" s="206">
        <v>0.36</v>
      </c>
      <c r="L73" s="206">
        <v>7.5</v>
      </c>
      <c r="M73" s="206">
        <v>1.08</v>
      </c>
      <c r="N73" s="206">
        <v>1.39</v>
      </c>
      <c r="O73" s="206">
        <v>0</v>
      </c>
      <c r="P73" s="206">
        <v>5.42</v>
      </c>
      <c r="Q73" s="206">
        <v>1.36</v>
      </c>
      <c r="R73" s="206">
        <v>0.5</v>
      </c>
      <c r="S73" s="206">
        <v>0.31</v>
      </c>
      <c r="T73" s="206">
        <v>0.56000000000000005</v>
      </c>
      <c r="U73" s="206">
        <v>0.83</v>
      </c>
      <c r="V73" s="206">
        <v>0.21</v>
      </c>
      <c r="W73" s="206">
        <v>0.41</v>
      </c>
      <c r="X73" s="206">
        <v>1.76</v>
      </c>
      <c r="Y73" s="206">
        <v>0</v>
      </c>
      <c r="Z73" s="206">
        <v>2.87</v>
      </c>
      <c r="AA73" s="206">
        <v>0.95</v>
      </c>
      <c r="AB73" s="206">
        <v>0</v>
      </c>
      <c r="AC73" s="206">
        <v>13.8</v>
      </c>
      <c r="AD73" s="206">
        <v>0</v>
      </c>
      <c r="AE73" s="206">
        <v>0</v>
      </c>
      <c r="AF73" s="206">
        <v>0</v>
      </c>
      <c r="AG73" s="206">
        <v>31.81</v>
      </c>
      <c r="AH73" s="206">
        <v>0</v>
      </c>
      <c r="AI73" s="206">
        <v>33.74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1.63</v>
      </c>
      <c r="E74" s="206">
        <v>0</v>
      </c>
      <c r="F74" s="206">
        <v>0</v>
      </c>
      <c r="G74" s="206">
        <v>6.75</v>
      </c>
      <c r="H74" s="206">
        <v>0</v>
      </c>
      <c r="I74" s="206">
        <v>29.14</v>
      </c>
      <c r="J74" s="206">
        <v>0.34</v>
      </c>
      <c r="K74" s="206">
        <v>0.36</v>
      </c>
      <c r="L74" s="206">
        <v>7.5</v>
      </c>
      <c r="M74" s="206">
        <v>1.08</v>
      </c>
      <c r="N74" s="206">
        <v>1.39</v>
      </c>
      <c r="O74" s="206">
        <v>0</v>
      </c>
      <c r="P74" s="206">
        <v>5.42</v>
      </c>
      <c r="Q74" s="206">
        <v>1.36</v>
      </c>
      <c r="R74" s="206">
        <v>0.5</v>
      </c>
      <c r="S74" s="206">
        <v>0.31</v>
      </c>
      <c r="T74" s="206">
        <v>0.56000000000000005</v>
      </c>
      <c r="U74" s="206">
        <v>0.83</v>
      </c>
      <c r="V74" s="206">
        <v>0.21</v>
      </c>
      <c r="W74" s="206">
        <v>0.41</v>
      </c>
      <c r="X74" s="206">
        <v>1.76</v>
      </c>
      <c r="Y74" s="206">
        <v>0</v>
      </c>
      <c r="Z74" s="206">
        <v>2.87</v>
      </c>
      <c r="AA74" s="206">
        <v>0.95</v>
      </c>
      <c r="AB74" s="206">
        <v>0</v>
      </c>
      <c r="AC74" s="206">
        <v>13.8</v>
      </c>
      <c r="AD74" s="206">
        <v>0</v>
      </c>
      <c r="AE74" s="206">
        <v>0</v>
      </c>
      <c r="AF74" s="206">
        <v>0</v>
      </c>
      <c r="AG74" s="206">
        <v>31.81</v>
      </c>
      <c r="AH74" s="206">
        <v>0</v>
      </c>
      <c r="AI74" s="206">
        <v>33.74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1.63</v>
      </c>
      <c r="E75" s="206">
        <v>0</v>
      </c>
      <c r="F75" s="206">
        <v>0</v>
      </c>
      <c r="G75" s="206">
        <v>6.75</v>
      </c>
      <c r="H75" s="206">
        <v>0</v>
      </c>
      <c r="I75" s="206">
        <v>29.14</v>
      </c>
      <c r="J75" s="206">
        <v>0.34</v>
      </c>
      <c r="K75" s="206">
        <v>0.36</v>
      </c>
      <c r="L75" s="206">
        <v>7.5</v>
      </c>
      <c r="M75" s="206">
        <v>1.08</v>
      </c>
      <c r="N75" s="206">
        <v>1.39</v>
      </c>
      <c r="O75" s="206">
        <v>0</v>
      </c>
      <c r="P75" s="206">
        <v>5.42</v>
      </c>
      <c r="Q75" s="206">
        <v>1.36</v>
      </c>
      <c r="R75" s="206">
        <v>0.5</v>
      </c>
      <c r="S75" s="206">
        <v>0.31</v>
      </c>
      <c r="T75" s="206">
        <v>0.56000000000000005</v>
      </c>
      <c r="U75" s="206">
        <v>0.83</v>
      </c>
      <c r="V75" s="206">
        <v>0.21</v>
      </c>
      <c r="W75" s="206">
        <v>0.41</v>
      </c>
      <c r="X75" s="206">
        <v>1.76</v>
      </c>
      <c r="Y75" s="206">
        <v>0</v>
      </c>
      <c r="Z75" s="206">
        <v>2.87</v>
      </c>
      <c r="AA75" s="206">
        <v>0.95</v>
      </c>
      <c r="AB75" s="206">
        <v>0</v>
      </c>
      <c r="AC75" s="206">
        <v>13.8</v>
      </c>
      <c r="AD75" s="206">
        <v>0</v>
      </c>
      <c r="AE75" s="206">
        <v>0</v>
      </c>
      <c r="AF75" s="206">
        <v>0</v>
      </c>
      <c r="AG75" s="206">
        <v>31.81</v>
      </c>
      <c r="AH75" s="206">
        <v>0</v>
      </c>
      <c r="AI75" s="206">
        <v>33.74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1.63</v>
      </c>
      <c r="E76" s="206">
        <v>0</v>
      </c>
      <c r="F76" s="206">
        <v>0</v>
      </c>
      <c r="G76" s="206">
        <v>6.75</v>
      </c>
      <c r="H76" s="206">
        <v>0</v>
      </c>
      <c r="I76" s="206">
        <v>29.14</v>
      </c>
      <c r="J76" s="206">
        <v>0.34</v>
      </c>
      <c r="K76" s="206">
        <v>0.36</v>
      </c>
      <c r="L76" s="206">
        <v>7.5</v>
      </c>
      <c r="M76" s="206">
        <v>1.08</v>
      </c>
      <c r="N76" s="206">
        <v>1.39</v>
      </c>
      <c r="O76" s="206">
        <v>0</v>
      </c>
      <c r="P76" s="206">
        <v>5.42</v>
      </c>
      <c r="Q76" s="206">
        <v>1.36</v>
      </c>
      <c r="R76" s="206">
        <v>0.5</v>
      </c>
      <c r="S76" s="206">
        <v>0.31</v>
      </c>
      <c r="T76" s="206">
        <v>0.56000000000000005</v>
      </c>
      <c r="U76" s="206">
        <v>0.83</v>
      </c>
      <c r="V76" s="206">
        <v>0.21</v>
      </c>
      <c r="W76" s="206">
        <v>0.41</v>
      </c>
      <c r="X76" s="206">
        <v>1.76</v>
      </c>
      <c r="Y76" s="206">
        <v>0</v>
      </c>
      <c r="Z76" s="206">
        <v>2.87</v>
      </c>
      <c r="AA76" s="206">
        <v>0.95</v>
      </c>
      <c r="AB76" s="206">
        <v>0</v>
      </c>
      <c r="AC76" s="206">
        <v>13.8</v>
      </c>
      <c r="AD76" s="206">
        <v>0</v>
      </c>
      <c r="AE76" s="206">
        <v>0</v>
      </c>
      <c r="AF76" s="206">
        <v>0</v>
      </c>
      <c r="AG76" s="206">
        <v>31.81</v>
      </c>
      <c r="AH76" s="206">
        <v>0</v>
      </c>
      <c r="AI76" s="206">
        <v>33.74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1.63</v>
      </c>
      <c r="E77" s="206">
        <v>0</v>
      </c>
      <c r="F77" s="206">
        <v>0</v>
      </c>
      <c r="G77" s="206">
        <v>6.75</v>
      </c>
      <c r="H77" s="206">
        <v>0</v>
      </c>
      <c r="I77" s="206">
        <v>29.14</v>
      </c>
      <c r="J77" s="206">
        <v>0.34</v>
      </c>
      <c r="K77" s="206">
        <v>0.36</v>
      </c>
      <c r="L77" s="206">
        <v>7.5</v>
      </c>
      <c r="M77" s="206">
        <v>1.08</v>
      </c>
      <c r="N77" s="206">
        <v>1.39</v>
      </c>
      <c r="O77" s="206">
        <v>0</v>
      </c>
      <c r="P77" s="206">
        <v>5.42</v>
      </c>
      <c r="Q77" s="206">
        <v>1.36</v>
      </c>
      <c r="R77" s="206">
        <v>0.5</v>
      </c>
      <c r="S77" s="206">
        <v>0.31</v>
      </c>
      <c r="T77" s="206">
        <v>0.56000000000000005</v>
      </c>
      <c r="U77" s="206">
        <v>0.83</v>
      </c>
      <c r="V77" s="206">
        <v>0.21</v>
      </c>
      <c r="W77" s="206">
        <v>0.41</v>
      </c>
      <c r="X77" s="206">
        <v>1.76</v>
      </c>
      <c r="Y77" s="206">
        <v>0</v>
      </c>
      <c r="Z77" s="206">
        <v>2.87</v>
      </c>
      <c r="AA77" s="206">
        <v>0.95</v>
      </c>
      <c r="AB77" s="206">
        <v>0</v>
      </c>
      <c r="AC77" s="206">
        <v>13.8</v>
      </c>
      <c r="AD77" s="206">
        <v>0</v>
      </c>
      <c r="AE77" s="206">
        <v>0</v>
      </c>
      <c r="AF77" s="206">
        <v>0</v>
      </c>
      <c r="AG77" s="206">
        <v>31.81</v>
      </c>
      <c r="AH77" s="206">
        <v>0</v>
      </c>
      <c r="AI77" s="206">
        <v>33.74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1.63</v>
      </c>
      <c r="E78" s="206">
        <v>0</v>
      </c>
      <c r="F78" s="206">
        <v>0</v>
      </c>
      <c r="G78" s="206">
        <v>6.75</v>
      </c>
      <c r="H78" s="206">
        <v>0</v>
      </c>
      <c r="I78" s="206">
        <v>29.14</v>
      </c>
      <c r="J78" s="206">
        <v>0.34</v>
      </c>
      <c r="K78" s="206">
        <v>0.36</v>
      </c>
      <c r="L78" s="206">
        <v>7.5</v>
      </c>
      <c r="M78" s="206">
        <v>1.08</v>
      </c>
      <c r="N78" s="206">
        <v>1.39</v>
      </c>
      <c r="O78" s="206">
        <v>0</v>
      </c>
      <c r="P78" s="206">
        <v>5.42</v>
      </c>
      <c r="Q78" s="206">
        <v>1.36</v>
      </c>
      <c r="R78" s="206">
        <v>0.5</v>
      </c>
      <c r="S78" s="206">
        <v>0.31</v>
      </c>
      <c r="T78" s="206">
        <v>0.56000000000000005</v>
      </c>
      <c r="U78" s="206">
        <v>0.83</v>
      </c>
      <c r="V78" s="206">
        <v>0.21</v>
      </c>
      <c r="W78" s="206">
        <v>0.41</v>
      </c>
      <c r="X78" s="206">
        <v>1.76</v>
      </c>
      <c r="Y78" s="206">
        <v>0</v>
      </c>
      <c r="Z78" s="206">
        <v>2.87</v>
      </c>
      <c r="AA78" s="206">
        <v>0.95</v>
      </c>
      <c r="AB78" s="206">
        <v>0</v>
      </c>
      <c r="AC78" s="206">
        <v>13.49</v>
      </c>
      <c r="AD78" s="206">
        <v>0</v>
      </c>
      <c r="AE78" s="206">
        <v>0</v>
      </c>
      <c r="AF78" s="206">
        <v>0</v>
      </c>
      <c r="AG78" s="206">
        <v>31.81</v>
      </c>
      <c r="AH78" s="206">
        <v>0</v>
      </c>
      <c r="AI78" s="206">
        <v>33.74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1.63</v>
      </c>
      <c r="E79" s="206">
        <v>0</v>
      </c>
      <c r="F79" s="206">
        <v>0</v>
      </c>
      <c r="G79" s="206">
        <v>6.75</v>
      </c>
      <c r="H79" s="206">
        <v>0</v>
      </c>
      <c r="I79" s="206">
        <v>29.14</v>
      </c>
      <c r="J79" s="206">
        <v>0.34</v>
      </c>
      <c r="K79" s="206">
        <v>0.36</v>
      </c>
      <c r="L79" s="206">
        <v>7.5</v>
      </c>
      <c r="M79" s="206">
        <v>1.08</v>
      </c>
      <c r="N79" s="206">
        <v>1.39</v>
      </c>
      <c r="O79" s="206">
        <v>0</v>
      </c>
      <c r="P79" s="206">
        <v>5.42</v>
      </c>
      <c r="Q79" s="206">
        <v>1.36</v>
      </c>
      <c r="R79" s="206">
        <v>0.5</v>
      </c>
      <c r="S79" s="206">
        <v>0.31</v>
      </c>
      <c r="T79" s="206">
        <v>0.56000000000000005</v>
      </c>
      <c r="U79" s="206">
        <v>0.83</v>
      </c>
      <c r="V79" s="206">
        <v>0.21</v>
      </c>
      <c r="W79" s="206">
        <v>0.41</v>
      </c>
      <c r="X79" s="206">
        <v>1.76</v>
      </c>
      <c r="Y79" s="206">
        <v>0</v>
      </c>
      <c r="Z79" s="206">
        <v>2.87</v>
      </c>
      <c r="AA79" s="206">
        <v>0.95</v>
      </c>
      <c r="AB79" s="206">
        <v>0</v>
      </c>
      <c r="AC79" s="206">
        <v>13.49</v>
      </c>
      <c r="AD79" s="206">
        <v>0</v>
      </c>
      <c r="AE79" s="206">
        <v>0</v>
      </c>
      <c r="AF79" s="206">
        <v>0</v>
      </c>
      <c r="AG79" s="206">
        <v>31.81</v>
      </c>
      <c r="AH79" s="206">
        <v>0</v>
      </c>
      <c r="AI79" s="206">
        <v>33.74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1.63</v>
      </c>
      <c r="E80" s="206">
        <v>0</v>
      </c>
      <c r="F80" s="206">
        <v>0</v>
      </c>
      <c r="G80" s="206">
        <v>6.75</v>
      </c>
      <c r="H80" s="206">
        <v>0</v>
      </c>
      <c r="I80" s="206">
        <v>29.14</v>
      </c>
      <c r="J80" s="206">
        <v>0.34</v>
      </c>
      <c r="K80" s="206">
        <v>0.36</v>
      </c>
      <c r="L80" s="206">
        <v>7.5</v>
      </c>
      <c r="M80" s="206">
        <v>1.08</v>
      </c>
      <c r="N80" s="206">
        <v>1.39</v>
      </c>
      <c r="O80" s="206">
        <v>0</v>
      </c>
      <c r="P80" s="206">
        <v>5.42</v>
      </c>
      <c r="Q80" s="206">
        <v>1.36</v>
      </c>
      <c r="R80" s="206">
        <v>0.5</v>
      </c>
      <c r="S80" s="206">
        <v>0.31</v>
      </c>
      <c r="T80" s="206">
        <v>0.56000000000000005</v>
      </c>
      <c r="U80" s="206">
        <v>0.83</v>
      </c>
      <c r="V80" s="206">
        <v>0.21</v>
      </c>
      <c r="W80" s="206">
        <v>0.41</v>
      </c>
      <c r="X80" s="206">
        <v>1.76</v>
      </c>
      <c r="Y80" s="206">
        <v>0</v>
      </c>
      <c r="Z80" s="206">
        <v>2.87</v>
      </c>
      <c r="AA80" s="206">
        <v>0.95</v>
      </c>
      <c r="AB80" s="206">
        <v>0</v>
      </c>
      <c r="AC80" s="206">
        <v>13.49</v>
      </c>
      <c r="AD80" s="206">
        <v>0</v>
      </c>
      <c r="AE80" s="206">
        <v>0</v>
      </c>
      <c r="AF80" s="206">
        <v>0</v>
      </c>
      <c r="AG80" s="206">
        <v>31.81</v>
      </c>
      <c r="AH80" s="206">
        <v>0</v>
      </c>
      <c r="AI80" s="206">
        <v>33.74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1.63</v>
      </c>
      <c r="E81" s="206">
        <v>0</v>
      </c>
      <c r="F81" s="206">
        <v>0</v>
      </c>
      <c r="G81" s="206">
        <v>6.75</v>
      </c>
      <c r="H81" s="206">
        <v>0</v>
      </c>
      <c r="I81" s="206">
        <v>29.14</v>
      </c>
      <c r="J81" s="206">
        <v>0.34</v>
      </c>
      <c r="K81" s="206">
        <v>0.36</v>
      </c>
      <c r="L81" s="206">
        <v>7.5</v>
      </c>
      <c r="M81" s="206">
        <v>1.08</v>
      </c>
      <c r="N81" s="206">
        <v>1.39</v>
      </c>
      <c r="O81" s="206">
        <v>0</v>
      </c>
      <c r="P81" s="206">
        <v>5.42</v>
      </c>
      <c r="Q81" s="206">
        <v>1.36</v>
      </c>
      <c r="R81" s="206">
        <v>0.5</v>
      </c>
      <c r="S81" s="206">
        <v>0.31</v>
      </c>
      <c r="T81" s="206">
        <v>0.56000000000000005</v>
      </c>
      <c r="U81" s="206">
        <v>0.83</v>
      </c>
      <c r="V81" s="206">
        <v>0.21</v>
      </c>
      <c r="W81" s="206">
        <v>0.41</v>
      </c>
      <c r="X81" s="206">
        <v>1.76</v>
      </c>
      <c r="Y81" s="206">
        <v>0</v>
      </c>
      <c r="Z81" s="206">
        <v>2.87</v>
      </c>
      <c r="AA81" s="206">
        <v>0.95</v>
      </c>
      <c r="AB81" s="206">
        <v>0</v>
      </c>
      <c r="AC81" s="206">
        <v>13.49</v>
      </c>
      <c r="AD81" s="206">
        <v>0</v>
      </c>
      <c r="AE81" s="206">
        <v>0</v>
      </c>
      <c r="AF81" s="206">
        <v>0</v>
      </c>
      <c r="AG81" s="206">
        <v>31.81</v>
      </c>
      <c r="AH81" s="206">
        <v>0</v>
      </c>
      <c r="AI81" s="206">
        <v>33.74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1.63</v>
      </c>
      <c r="E82" s="206">
        <v>0</v>
      </c>
      <c r="F82" s="206">
        <v>0</v>
      </c>
      <c r="G82" s="206">
        <v>6.75</v>
      </c>
      <c r="H82" s="206">
        <v>0</v>
      </c>
      <c r="I82" s="206">
        <v>29.14</v>
      </c>
      <c r="J82" s="206">
        <v>0.34</v>
      </c>
      <c r="K82" s="206">
        <v>0.36</v>
      </c>
      <c r="L82" s="206">
        <v>7.49</v>
      </c>
      <c r="M82" s="206">
        <v>1.08</v>
      </c>
      <c r="N82" s="206">
        <v>1.39</v>
      </c>
      <c r="O82" s="206">
        <v>0</v>
      </c>
      <c r="P82" s="206">
        <v>5.42</v>
      </c>
      <c r="Q82" s="206">
        <v>1.36</v>
      </c>
      <c r="R82" s="206">
        <v>0.5</v>
      </c>
      <c r="S82" s="206">
        <v>0.31</v>
      </c>
      <c r="T82" s="206">
        <v>0.56000000000000005</v>
      </c>
      <c r="U82" s="206">
        <v>0.83</v>
      </c>
      <c r="V82" s="206">
        <v>0.21</v>
      </c>
      <c r="W82" s="206">
        <v>0.41</v>
      </c>
      <c r="X82" s="206">
        <v>1.76</v>
      </c>
      <c r="Y82" s="206">
        <v>0</v>
      </c>
      <c r="Z82" s="206">
        <v>2.87</v>
      </c>
      <c r="AA82" s="206">
        <v>0.95</v>
      </c>
      <c r="AB82" s="206">
        <v>0</v>
      </c>
      <c r="AC82" s="206">
        <v>13.49</v>
      </c>
      <c r="AD82" s="206">
        <v>0</v>
      </c>
      <c r="AE82" s="206">
        <v>0</v>
      </c>
      <c r="AF82" s="206">
        <v>0</v>
      </c>
      <c r="AG82" s="206">
        <v>31.81</v>
      </c>
      <c r="AH82" s="206">
        <v>0</v>
      </c>
      <c r="AI82" s="206">
        <v>33.74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1.63</v>
      </c>
      <c r="E83" s="206">
        <v>0</v>
      </c>
      <c r="F83" s="206">
        <v>0</v>
      </c>
      <c r="G83" s="206">
        <v>6.75</v>
      </c>
      <c r="H83" s="206">
        <v>0</v>
      </c>
      <c r="I83" s="206">
        <v>29.48</v>
      </c>
      <c r="J83" s="206">
        <v>0.34</v>
      </c>
      <c r="K83" s="206">
        <v>0.36</v>
      </c>
      <c r="L83" s="206">
        <v>7.49</v>
      </c>
      <c r="M83" s="206">
        <v>1.08</v>
      </c>
      <c r="N83" s="206">
        <v>1.39</v>
      </c>
      <c r="O83" s="206">
        <v>0</v>
      </c>
      <c r="P83" s="206">
        <v>5.42</v>
      </c>
      <c r="Q83" s="206">
        <v>1.36</v>
      </c>
      <c r="R83" s="206">
        <v>0.5</v>
      </c>
      <c r="S83" s="206">
        <v>0.31</v>
      </c>
      <c r="T83" s="206">
        <v>0.56000000000000005</v>
      </c>
      <c r="U83" s="206">
        <v>0.83</v>
      </c>
      <c r="V83" s="206">
        <v>0.21</v>
      </c>
      <c r="W83" s="206">
        <v>0.41</v>
      </c>
      <c r="X83" s="206">
        <v>1.76</v>
      </c>
      <c r="Y83" s="206">
        <v>0</v>
      </c>
      <c r="Z83" s="206">
        <v>2.87</v>
      </c>
      <c r="AA83" s="206">
        <v>0.95</v>
      </c>
      <c r="AB83" s="206">
        <v>0</v>
      </c>
      <c r="AC83" s="206">
        <v>13.49</v>
      </c>
      <c r="AD83" s="206">
        <v>0</v>
      </c>
      <c r="AE83" s="206">
        <v>0</v>
      </c>
      <c r="AF83" s="206">
        <v>0</v>
      </c>
      <c r="AG83" s="206">
        <v>31.81</v>
      </c>
      <c r="AH83" s="206">
        <v>0</v>
      </c>
      <c r="AI83" s="206">
        <v>33.74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1.63</v>
      </c>
      <c r="E84" s="206">
        <v>0</v>
      </c>
      <c r="F84" s="206">
        <v>0</v>
      </c>
      <c r="G84" s="206">
        <v>6.75</v>
      </c>
      <c r="H84" s="206">
        <v>0</v>
      </c>
      <c r="I84" s="206">
        <v>29.48</v>
      </c>
      <c r="J84" s="206">
        <v>0.34</v>
      </c>
      <c r="K84" s="206">
        <v>0.36</v>
      </c>
      <c r="L84" s="206">
        <v>7.49</v>
      </c>
      <c r="M84" s="206">
        <v>1.08</v>
      </c>
      <c r="N84" s="206">
        <v>1.39</v>
      </c>
      <c r="O84" s="206">
        <v>0</v>
      </c>
      <c r="P84" s="206">
        <v>5.42</v>
      </c>
      <c r="Q84" s="206">
        <v>1.36</v>
      </c>
      <c r="R84" s="206">
        <v>0.5</v>
      </c>
      <c r="S84" s="206">
        <v>0.31</v>
      </c>
      <c r="T84" s="206">
        <v>0.56000000000000005</v>
      </c>
      <c r="U84" s="206">
        <v>0.83</v>
      </c>
      <c r="V84" s="206">
        <v>0.21</v>
      </c>
      <c r="W84" s="206">
        <v>0.41</v>
      </c>
      <c r="X84" s="206">
        <v>1.76</v>
      </c>
      <c r="Y84" s="206">
        <v>0</v>
      </c>
      <c r="Z84" s="206">
        <v>2.87</v>
      </c>
      <c r="AA84" s="206">
        <v>0.95</v>
      </c>
      <c r="AB84" s="206">
        <v>0</v>
      </c>
      <c r="AC84" s="206">
        <v>13.49</v>
      </c>
      <c r="AD84" s="206">
        <v>0</v>
      </c>
      <c r="AE84" s="206">
        <v>0</v>
      </c>
      <c r="AF84" s="206">
        <v>0</v>
      </c>
      <c r="AG84" s="206">
        <v>31.81</v>
      </c>
      <c r="AH84" s="206">
        <v>0</v>
      </c>
      <c r="AI84" s="206">
        <v>33.74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1.63</v>
      </c>
      <c r="E85" s="206">
        <v>0</v>
      </c>
      <c r="F85" s="206">
        <v>0</v>
      </c>
      <c r="G85" s="206">
        <v>6.75</v>
      </c>
      <c r="H85" s="206">
        <v>0</v>
      </c>
      <c r="I85" s="206">
        <v>29.48</v>
      </c>
      <c r="J85" s="206">
        <v>0.34</v>
      </c>
      <c r="K85" s="206">
        <v>0.36</v>
      </c>
      <c r="L85" s="206">
        <v>7.49</v>
      </c>
      <c r="M85" s="206">
        <v>1.08</v>
      </c>
      <c r="N85" s="206">
        <v>1.39</v>
      </c>
      <c r="O85" s="206">
        <v>0</v>
      </c>
      <c r="P85" s="206">
        <v>5.42</v>
      </c>
      <c r="Q85" s="206">
        <v>1.36</v>
      </c>
      <c r="R85" s="206">
        <v>0.5</v>
      </c>
      <c r="S85" s="206">
        <v>0.31</v>
      </c>
      <c r="T85" s="206">
        <v>0.56000000000000005</v>
      </c>
      <c r="U85" s="206">
        <v>0.83</v>
      </c>
      <c r="V85" s="206">
        <v>0.21</v>
      </c>
      <c r="W85" s="206">
        <v>0.41</v>
      </c>
      <c r="X85" s="206">
        <v>1.76</v>
      </c>
      <c r="Y85" s="206">
        <v>0</v>
      </c>
      <c r="Z85" s="206">
        <v>2.87</v>
      </c>
      <c r="AA85" s="206">
        <v>0.95</v>
      </c>
      <c r="AB85" s="206">
        <v>0</v>
      </c>
      <c r="AC85" s="206">
        <v>13.49</v>
      </c>
      <c r="AD85" s="206">
        <v>0</v>
      </c>
      <c r="AE85" s="206">
        <v>0</v>
      </c>
      <c r="AF85" s="206">
        <v>0</v>
      </c>
      <c r="AG85" s="206">
        <v>31.81</v>
      </c>
      <c r="AH85" s="206">
        <v>0</v>
      </c>
      <c r="AI85" s="206">
        <v>33.74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1.63</v>
      </c>
      <c r="E86" s="206">
        <v>0</v>
      </c>
      <c r="F86" s="206">
        <v>0</v>
      </c>
      <c r="G86" s="206">
        <v>6.75</v>
      </c>
      <c r="H86" s="206">
        <v>0</v>
      </c>
      <c r="I86" s="206">
        <v>29.48</v>
      </c>
      <c r="J86" s="206">
        <v>0.34</v>
      </c>
      <c r="K86" s="206">
        <v>0.36</v>
      </c>
      <c r="L86" s="206">
        <v>7.49</v>
      </c>
      <c r="M86" s="206">
        <v>1.08</v>
      </c>
      <c r="N86" s="206">
        <v>1.39</v>
      </c>
      <c r="O86" s="206">
        <v>0</v>
      </c>
      <c r="P86" s="206">
        <v>5.42</v>
      </c>
      <c r="Q86" s="206">
        <v>1.36</v>
      </c>
      <c r="R86" s="206">
        <v>0.5</v>
      </c>
      <c r="S86" s="206">
        <v>0.31</v>
      </c>
      <c r="T86" s="206">
        <v>0.56000000000000005</v>
      </c>
      <c r="U86" s="206">
        <v>0.83</v>
      </c>
      <c r="V86" s="206">
        <v>0.21</v>
      </c>
      <c r="W86" s="206">
        <v>0.41</v>
      </c>
      <c r="X86" s="206">
        <v>1.76</v>
      </c>
      <c r="Y86" s="206">
        <v>0</v>
      </c>
      <c r="Z86" s="206">
        <v>2.87</v>
      </c>
      <c r="AA86" s="206">
        <v>0.95</v>
      </c>
      <c r="AB86" s="206">
        <v>0</v>
      </c>
      <c r="AC86" s="206">
        <v>13.49</v>
      </c>
      <c r="AD86" s="206">
        <v>0</v>
      </c>
      <c r="AE86" s="206">
        <v>0</v>
      </c>
      <c r="AF86" s="206">
        <v>0</v>
      </c>
      <c r="AG86" s="206">
        <v>31.81</v>
      </c>
      <c r="AH86" s="206">
        <v>0</v>
      </c>
      <c r="AI86" s="206">
        <v>33.74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1.63</v>
      </c>
      <c r="E87" s="206">
        <v>0</v>
      </c>
      <c r="F87" s="206">
        <v>0</v>
      </c>
      <c r="G87" s="206">
        <v>6.75</v>
      </c>
      <c r="H87" s="206">
        <v>0</v>
      </c>
      <c r="I87" s="206">
        <v>29.48</v>
      </c>
      <c r="J87" s="206">
        <v>0.34</v>
      </c>
      <c r="K87" s="206">
        <v>0.36</v>
      </c>
      <c r="L87" s="206">
        <v>7.49</v>
      </c>
      <c r="M87" s="206">
        <v>1.08</v>
      </c>
      <c r="N87" s="206">
        <v>1.39</v>
      </c>
      <c r="O87" s="206">
        <v>0</v>
      </c>
      <c r="P87" s="206">
        <v>5.42</v>
      </c>
      <c r="Q87" s="206">
        <v>1.33</v>
      </c>
      <c r="R87" s="206">
        <v>0.5</v>
      </c>
      <c r="S87" s="206">
        <v>0.31</v>
      </c>
      <c r="T87" s="206">
        <v>0.56000000000000005</v>
      </c>
      <c r="U87" s="206">
        <v>0.83</v>
      </c>
      <c r="V87" s="206">
        <v>0.21</v>
      </c>
      <c r="W87" s="206">
        <v>0.41</v>
      </c>
      <c r="X87" s="206">
        <v>1.76</v>
      </c>
      <c r="Y87" s="206">
        <v>0</v>
      </c>
      <c r="Z87" s="206">
        <v>2.87</v>
      </c>
      <c r="AA87" s="206">
        <v>0.95</v>
      </c>
      <c r="AB87" s="206">
        <v>0</v>
      </c>
      <c r="AC87" s="206">
        <v>13.18</v>
      </c>
      <c r="AD87" s="206">
        <v>0</v>
      </c>
      <c r="AE87" s="206">
        <v>0</v>
      </c>
      <c r="AF87" s="206">
        <v>0</v>
      </c>
      <c r="AG87" s="206">
        <v>31.81</v>
      </c>
      <c r="AH87" s="206">
        <v>0</v>
      </c>
      <c r="AI87" s="206">
        <v>33.74</v>
      </c>
      <c r="AJ87" s="206">
        <v>0</v>
      </c>
      <c r="AK87" s="206">
        <v>12.86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1.63</v>
      </c>
      <c r="E88" s="206">
        <v>0</v>
      </c>
      <c r="F88" s="206">
        <v>0</v>
      </c>
      <c r="G88" s="206">
        <v>6.75</v>
      </c>
      <c r="H88" s="206">
        <v>0</v>
      </c>
      <c r="I88" s="206">
        <v>29.48</v>
      </c>
      <c r="J88" s="206">
        <v>0.34</v>
      </c>
      <c r="K88" s="206">
        <v>0.36</v>
      </c>
      <c r="L88" s="206">
        <v>7.49</v>
      </c>
      <c r="M88" s="206">
        <v>1.08</v>
      </c>
      <c r="N88" s="206">
        <v>1.39</v>
      </c>
      <c r="O88" s="206">
        <v>0</v>
      </c>
      <c r="P88" s="206">
        <v>5.42</v>
      </c>
      <c r="Q88" s="206">
        <v>1.33</v>
      </c>
      <c r="R88" s="206">
        <v>0.5</v>
      </c>
      <c r="S88" s="206">
        <v>0.31</v>
      </c>
      <c r="T88" s="206">
        <v>0.56000000000000005</v>
      </c>
      <c r="U88" s="206">
        <v>0.83</v>
      </c>
      <c r="V88" s="206">
        <v>0.21</v>
      </c>
      <c r="W88" s="206">
        <v>0.41</v>
      </c>
      <c r="X88" s="206">
        <v>1.76</v>
      </c>
      <c r="Y88" s="206">
        <v>0</v>
      </c>
      <c r="Z88" s="206">
        <v>2.87</v>
      </c>
      <c r="AA88" s="206">
        <v>0.95</v>
      </c>
      <c r="AB88" s="206">
        <v>0</v>
      </c>
      <c r="AC88" s="206">
        <v>13.18</v>
      </c>
      <c r="AD88" s="206">
        <v>0</v>
      </c>
      <c r="AE88" s="206">
        <v>0</v>
      </c>
      <c r="AF88" s="206">
        <v>0</v>
      </c>
      <c r="AG88" s="206">
        <v>31.81</v>
      </c>
      <c r="AH88" s="206">
        <v>0</v>
      </c>
      <c r="AI88" s="206">
        <v>33.74</v>
      </c>
      <c r="AJ88" s="206">
        <v>0</v>
      </c>
      <c r="AK88" s="206">
        <v>12.86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1.63</v>
      </c>
      <c r="E89" s="206">
        <v>0</v>
      </c>
      <c r="F89" s="206">
        <v>0</v>
      </c>
      <c r="G89" s="206">
        <v>6.75</v>
      </c>
      <c r="H89" s="206">
        <v>0</v>
      </c>
      <c r="I89" s="206">
        <v>29.48</v>
      </c>
      <c r="J89" s="206">
        <v>0.34</v>
      </c>
      <c r="K89" s="206">
        <v>0.36</v>
      </c>
      <c r="L89" s="206">
        <v>7.49</v>
      </c>
      <c r="M89" s="206">
        <v>1.08</v>
      </c>
      <c r="N89" s="206">
        <v>1.39</v>
      </c>
      <c r="O89" s="206">
        <v>0</v>
      </c>
      <c r="P89" s="206">
        <v>5.42</v>
      </c>
      <c r="Q89" s="206">
        <v>1.33</v>
      </c>
      <c r="R89" s="206">
        <v>0.5</v>
      </c>
      <c r="S89" s="206">
        <v>0.31</v>
      </c>
      <c r="T89" s="206">
        <v>0.56000000000000005</v>
      </c>
      <c r="U89" s="206">
        <v>0.83</v>
      </c>
      <c r="V89" s="206">
        <v>0.21</v>
      </c>
      <c r="W89" s="206">
        <v>0.39</v>
      </c>
      <c r="X89" s="206">
        <v>1.76</v>
      </c>
      <c r="Y89" s="206">
        <v>0</v>
      </c>
      <c r="Z89" s="206">
        <v>2.87</v>
      </c>
      <c r="AA89" s="206">
        <v>0.95</v>
      </c>
      <c r="AB89" s="206">
        <v>0</v>
      </c>
      <c r="AC89" s="206">
        <v>13.18</v>
      </c>
      <c r="AD89" s="206">
        <v>0</v>
      </c>
      <c r="AE89" s="206">
        <v>0</v>
      </c>
      <c r="AF89" s="206">
        <v>0</v>
      </c>
      <c r="AG89" s="206">
        <v>31.81</v>
      </c>
      <c r="AH89" s="206">
        <v>0</v>
      </c>
      <c r="AI89" s="206">
        <v>33.74</v>
      </c>
      <c r="AJ89" s="206">
        <v>0</v>
      </c>
      <c r="AK89" s="206">
        <v>12.86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1.63</v>
      </c>
      <c r="E90" s="206">
        <v>0</v>
      </c>
      <c r="F90" s="206">
        <v>0</v>
      </c>
      <c r="G90" s="206">
        <v>6.75</v>
      </c>
      <c r="H90" s="206">
        <v>0</v>
      </c>
      <c r="I90" s="206">
        <v>29.48</v>
      </c>
      <c r="J90" s="206">
        <v>0.34</v>
      </c>
      <c r="K90" s="206">
        <v>0.36</v>
      </c>
      <c r="L90" s="206">
        <v>7.49</v>
      </c>
      <c r="M90" s="206">
        <v>1.08</v>
      </c>
      <c r="N90" s="206">
        <v>1.39</v>
      </c>
      <c r="O90" s="206">
        <v>0</v>
      </c>
      <c r="P90" s="206">
        <v>5.42</v>
      </c>
      <c r="Q90" s="206">
        <v>1.33</v>
      </c>
      <c r="R90" s="206">
        <v>0.5</v>
      </c>
      <c r="S90" s="206">
        <v>0.31</v>
      </c>
      <c r="T90" s="206">
        <v>0.56000000000000005</v>
      </c>
      <c r="U90" s="206">
        <v>0.83</v>
      </c>
      <c r="V90" s="206">
        <v>0.21</v>
      </c>
      <c r="W90" s="206">
        <v>0.39</v>
      </c>
      <c r="X90" s="206">
        <v>1.76</v>
      </c>
      <c r="Y90" s="206">
        <v>0</v>
      </c>
      <c r="Z90" s="206">
        <v>2.87</v>
      </c>
      <c r="AA90" s="206">
        <v>0.95</v>
      </c>
      <c r="AB90" s="206">
        <v>0</v>
      </c>
      <c r="AC90" s="206">
        <v>13.18</v>
      </c>
      <c r="AD90" s="206">
        <v>0</v>
      </c>
      <c r="AE90" s="206">
        <v>0</v>
      </c>
      <c r="AF90" s="206">
        <v>0</v>
      </c>
      <c r="AG90" s="206">
        <v>31.81</v>
      </c>
      <c r="AH90" s="206">
        <v>0</v>
      </c>
      <c r="AI90" s="206">
        <v>33.74</v>
      </c>
      <c r="AJ90" s="206">
        <v>0</v>
      </c>
      <c r="AK90" s="206">
        <v>12.86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1.63</v>
      </c>
      <c r="E91" s="206">
        <v>0</v>
      </c>
      <c r="F91" s="206">
        <v>0</v>
      </c>
      <c r="G91" s="206">
        <v>6.75</v>
      </c>
      <c r="H91" s="206">
        <v>0</v>
      </c>
      <c r="I91" s="206">
        <v>29.48</v>
      </c>
      <c r="J91" s="206">
        <v>0.34</v>
      </c>
      <c r="K91" s="206">
        <v>0.36</v>
      </c>
      <c r="L91" s="206">
        <v>23.16</v>
      </c>
      <c r="M91" s="206">
        <v>1.08</v>
      </c>
      <c r="N91" s="206">
        <v>1.39</v>
      </c>
      <c r="O91" s="206">
        <v>0</v>
      </c>
      <c r="P91" s="206">
        <v>5.42</v>
      </c>
      <c r="Q91" s="206">
        <v>1.36</v>
      </c>
      <c r="R91" s="206">
        <v>0.5</v>
      </c>
      <c r="S91" s="206">
        <v>0.31</v>
      </c>
      <c r="T91" s="206">
        <v>0.56000000000000005</v>
      </c>
      <c r="U91" s="206">
        <v>0.83</v>
      </c>
      <c r="V91" s="206">
        <v>0.21</v>
      </c>
      <c r="W91" s="206">
        <v>0.39</v>
      </c>
      <c r="X91" s="206">
        <v>1.76</v>
      </c>
      <c r="Y91" s="206">
        <v>0</v>
      </c>
      <c r="Z91" s="206">
        <v>2.87</v>
      </c>
      <c r="AA91" s="206">
        <v>0.95</v>
      </c>
      <c r="AB91" s="206">
        <v>0</v>
      </c>
      <c r="AC91" s="206">
        <v>13.18</v>
      </c>
      <c r="AD91" s="206">
        <v>0</v>
      </c>
      <c r="AE91" s="206">
        <v>0</v>
      </c>
      <c r="AF91" s="206">
        <v>0</v>
      </c>
      <c r="AG91" s="206">
        <v>31.81</v>
      </c>
      <c r="AH91" s="206">
        <v>0</v>
      </c>
      <c r="AI91" s="206">
        <v>33.74</v>
      </c>
      <c r="AJ91" s="206">
        <v>0</v>
      </c>
      <c r="AK91" s="206">
        <v>12.86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1.63</v>
      </c>
      <c r="E92" s="206">
        <v>0</v>
      </c>
      <c r="F92" s="206">
        <v>0</v>
      </c>
      <c r="G92" s="206">
        <v>6.75</v>
      </c>
      <c r="H92" s="206">
        <v>0</v>
      </c>
      <c r="I92" s="206">
        <v>29.48</v>
      </c>
      <c r="J92" s="206">
        <v>0.34</v>
      </c>
      <c r="K92" s="206">
        <v>0.36</v>
      </c>
      <c r="L92" s="206">
        <v>55.59</v>
      </c>
      <c r="M92" s="206">
        <v>1.08</v>
      </c>
      <c r="N92" s="206">
        <v>1.39</v>
      </c>
      <c r="O92" s="206">
        <v>0</v>
      </c>
      <c r="P92" s="206">
        <v>5.42</v>
      </c>
      <c r="Q92" s="206">
        <v>1.36</v>
      </c>
      <c r="R92" s="206">
        <v>0.5</v>
      </c>
      <c r="S92" s="206">
        <v>0.31</v>
      </c>
      <c r="T92" s="206">
        <v>0.56000000000000005</v>
      </c>
      <c r="U92" s="206">
        <v>0.83</v>
      </c>
      <c r="V92" s="206">
        <v>0.21</v>
      </c>
      <c r="W92" s="206">
        <v>0.39</v>
      </c>
      <c r="X92" s="206">
        <v>1.76</v>
      </c>
      <c r="Y92" s="206">
        <v>0</v>
      </c>
      <c r="Z92" s="206">
        <v>2.87</v>
      </c>
      <c r="AA92" s="206">
        <v>0.95</v>
      </c>
      <c r="AB92" s="206">
        <v>0</v>
      </c>
      <c r="AC92" s="206">
        <v>13.18</v>
      </c>
      <c r="AD92" s="206">
        <v>0</v>
      </c>
      <c r="AE92" s="206">
        <v>0</v>
      </c>
      <c r="AF92" s="206">
        <v>0</v>
      </c>
      <c r="AG92" s="206">
        <v>31.81</v>
      </c>
      <c r="AH92" s="206">
        <v>0</v>
      </c>
      <c r="AI92" s="206">
        <v>33.74</v>
      </c>
      <c r="AJ92" s="206">
        <v>0</v>
      </c>
      <c r="AK92" s="206">
        <v>12.86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1.63</v>
      </c>
      <c r="E93" s="206">
        <v>0</v>
      </c>
      <c r="F93" s="206">
        <v>0</v>
      </c>
      <c r="G93" s="206">
        <v>6.75</v>
      </c>
      <c r="H93" s="206">
        <v>0</v>
      </c>
      <c r="I93" s="206">
        <v>29.48</v>
      </c>
      <c r="J93" s="206">
        <v>0.34</v>
      </c>
      <c r="K93" s="206">
        <v>0.36</v>
      </c>
      <c r="L93" s="206">
        <v>77.81</v>
      </c>
      <c r="M93" s="206">
        <v>1.08</v>
      </c>
      <c r="N93" s="206">
        <v>1.39</v>
      </c>
      <c r="O93" s="206">
        <v>0</v>
      </c>
      <c r="P93" s="206">
        <v>5.42</v>
      </c>
      <c r="Q93" s="206">
        <v>3.11</v>
      </c>
      <c r="R93" s="206">
        <v>0.98</v>
      </c>
      <c r="S93" s="206">
        <v>0.61</v>
      </c>
      <c r="T93" s="206">
        <v>0.56000000000000005</v>
      </c>
      <c r="U93" s="206">
        <v>0.83</v>
      </c>
      <c r="V93" s="206">
        <v>0.42</v>
      </c>
      <c r="W93" s="206">
        <v>0.52</v>
      </c>
      <c r="X93" s="206">
        <v>1.76</v>
      </c>
      <c r="Y93" s="206">
        <v>0</v>
      </c>
      <c r="Z93" s="206">
        <v>2.87</v>
      </c>
      <c r="AA93" s="206">
        <v>0.95</v>
      </c>
      <c r="AB93" s="206">
        <v>0</v>
      </c>
      <c r="AC93" s="206">
        <v>13.18</v>
      </c>
      <c r="AD93" s="206">
        <v>0</v>
      </c>
      <c r="AE93" s="206">
        <v>0</v>
      </c>
      <c r="AF93" s="206">
        <v>0</v>
      </c>
      <c r="AG93" s="206">
        <v>31.81</v>
      </c>
      <c r="AH93" s="206">
        <v>0</v>
      </c>
      <c r="AI93" s="206">
        <v>33.74</v>
      </c>
      <c r="AJ93" s="206">
        <v>0</v>
      </c>
      <c r="AK93" s="206">
        <v>12.86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1.63</v>
      </c>
      <c r="E94" s="206">
        <v>0</v>
      </c>
      <c r="F94" s="206">
        <v>0</v>
      </c>
      <c r="G94" s="206">
        <v>6.75</v>
      </c>
      <c r="H94" s="206">
        <v>0</v>
      </c>
      <c r="I94" s="206">
        <v>29.48</v>
      </c>
      <c r="J94" s="206">
        <v>0.34</v>
      </c>
      <c r="K94" s="206">
        <v>9.35</v>
      </c>
      <c r="L94" s="206">
        <v>93.19</v>
      </c>
      <c r="M94" s="206">
        <v>1.08</v>
      </c>
      <c r="N94" s="206">
        <v>1.39</v>
      </c>
      <c r="O94" s="206">
        <v>0</v>
      </c>
      <c r="P94" s="206">
        <v>5.42</v>
      </c>
      <c r="Q94" s="206">
        <v>3.11</v>
      </c>
      <c r="R94" s="206">
        <v>0.98</v>
      </c>
      <c r="S94" s="206">
        <v>0.61</v>
      </c>
      <c r="T94" s="206">
        <v>0.56000000000000005</v>
      </c>
      <c r="U94" s="206">
        <v>0.83</v>
      </c>
      <c r="V94" s="206">
        <v>0.42</v>
      </c>
      <c r="W94" s="206">
        <v>0.52</v>
      </c>
      <c r="X94" s="206">
        <v>1.76</v>
      </c>
      <c r="Y94" s="206">
        <v>0</v>
      </c>
      <c r="Z94" s="206">
        <v>2.87</v>
      </c>
      <c r="AA94" s="206">
        <v>0.95</v>
      </c>
      <c r="AB94" s="206">
        <v>0</v>
      </c>
      <c r="AC94" s="206">
        <v>13.18</v>
      </c>
      <c r="AD94" s="206">
        <v>0</v>
      </c>
      <c r="AE94" s="206">
        <v>0</v>
      </c>
      <c r="AF94" s="206">
        <v>0</v>
      </c>
      <c r="AG94" s="206">
        <v>31.81</v>
      </c>
      <c r="AH94" s="206">
        <v>0</v>
      </c>
      <c r="AI94" s="206">
        <v>33.74</v>
      </c>
      <c r="AJ94" s="206">
        <v>0</v>
      </c>
      <c r="AK94" s="206">
        <v>12.86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1.63</v>
      </c>
      <c r="E95" s="206">
        <v>0</v>
      </c>
      <c r="F95" s="206">
        <v>0</v>
      </c>
      <c r="G95" s="206">
        <v>6.75</v>
      </c>
      <c r="H95" s="206">
        <v>0</v>
      </c>
      <c r="I95" s="206">
        <v>29.48</v>
      </c>
      <c r="J95" s="206">
        <v>0.34</v>
      </c>
      <c r="K95" s="206">
        <v>9.35</v>
      </c>
      <c r="L95" s="206">
        <v>93.19</v>
      </c>
      <c r="M95" s="206">
        <v>1.08</v>
      </c>
      <c r="N95" s="206">
        <v>1.39</v>
      </c>
      <c r="O95" s="206">
        <v>0</v>
      </c>
      <c r="P95" s="206">
        <v>5.42</v>
      </c>
      <c r="Q95" s="206">
        <v>3.11</v>
      </c>
      <c r="R95" s="206">
        <v>12.8</v>
      </c>
      <c r="S95" s="206">
        <v>7.99</v>
      </c>
      <c r="T95" s="206">
        <v>0.56000000000000005</v>
      </c>
      <c r="U95" s="206">
        <v>0.83</v>
      </c>
      <c r="V95" s="206">
        <v>5.57</v>
      </c>
      <c r="W95" s="206">
        <v>10.15</v>
      </c>
      <c r="X95" s="206">
        <v>1.76</v>
      </c>
      <c r="Y95" s="206">
        <v>0</v>
      </c>
      <c r="Z95" s="206">
        <v>2.87</v>
      </c>
      <c r="AA95" s="206">
        <v>0.95</v>
      </c>
      <c r="AB95" s="206">
        <v>0</v>
      </c>
      <c r="AC95" s="206">
        <v>13.18</v>
      </c>
      <c r="AD95" s="206">
        <v>0</v>
      </c>
      <c r="AE95" s="206">
        <v>0</v>
      </c>
      <c r="AF95" s="206">
        <v>0</v>
      </c>
      <c r="AG95" s="206">
        <v>31.81</v>
      </c>
      <c r="AH95" s="206">
        <v>0</v>
      </c>
      <c r="AI95" s="206">
        <v>33.74</v>
      </c>
      <c r="AJ95" s="206">
        <v>0</v>
      </c>
      <c r="AK95" s="206">
        <v>12.86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1.63</v>
      </c>
      <c r="E96" s="206">
        <v>0</v>
      </c>
      <c r="F96" s="206">
        <v>0</v>
      </c>
      <c r="G96" s="206">
        <v>6.75</v>
      </c>
      <c r="H96" s="206">
        <v>0</v>
      </c>
      <c r="I96" s="206">
        <v>29.48</v>
      </c>
      <c r="J96" s="206">
        <v>0.34</v>
      </c>
      <c r="K96" s="206">
        <v>9.35</v>
      </c>
      <c r="L96" s="206">
        <v>93.19</v>
      </c>
      <c r="M96" s="206">
        <v>1.08</v>
      </c>
      <c r="N96" s="206">
        <v>1.39</v>
      </c>
      <c r="O96" s="206">
        <v>0</v>
      </c>
      <c r="P96" s="206">
        <v>5.42</v>
      </c>
      <c r="Q96" s="206">
        <v>1.73</v>
      </c>
      <c r="R96" s="206">
        <v>8.84</v>
      </c>
      <c r="S96" s="206">
        <v>5.49</v>
      </c>
      <c r="T96" s="206">
        <v>0.56000000000000005</v>
      </c>
      <c r="U96" s="206">
        <v>0.83</v>
      </c>
      <c r="V96" s="206">
        <v>5.57</v>
      </c>
      <c r="W96" s="206">
        <v>10.15</v>
      </c>
      <c r="X96" s="206">
        <v>1.76</v>
      </c>
      <c r="Y96" s="206">
        <v>0</v>
      </c>
      <c r="Z96" s="206">
        <v>2.87</v>
      </c>
      <c r="AA96" s="206">
        <v>0.95</v>
      </c>
      <c r="AB96" s="206">
        <v>0</v>
      </c>
      <c r="AC96" s="206">
        <v>13.18</v>
      </c>
      <c r="AD96" s="206">
        <v>0</v>
      </c>
      <c r="AE96" s="206">
        <v>0</v>
      </c>
      <c r="AF96" s="206">
        <v>0</v>
      </c>
      <c r="AG96" s="206">
        <v>31.81</v>
      </c>
      <c r="AH96" s="206">
        <v>0</v>
      </c>
      <c r="AI96" s="206">
        <v>33.74</v>
      </c>
      <c r="AJ96" s="206">
        <v>0</v>
      </c>
      <c r="AK96" s="206">
        <v>11.12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1.63</v>
      </c>
      <c r="E97" s="206">
        <v>0</v>
      </c>
      <c r="F97" s="206">
        <v>0</v>
      </c>
      <c r="G97" s="206">
        <v>6.75</v>
      </c>
      <c r="H97" s="206">
        <v>0</v>
      </c>
      <c r="I97" s="206">
        <v>29.48</v>
      </c>
      <c r="J97" s="206">
        <v>0.34</v>
      </c>
      <c r="K97" s="206">
        <v>8.68</v>
      </c>
      <c r="L97" s="206">
        <v>93.19</v>
      </c>
      <c r="M97" s="206">
        <v>1.08</v>
      </c>
      <c r="N97" s="206">
        <v>1.39</v>
      </c>
      <c r="O97" s="206">
        <v>0</v>
      </c>
      <c r="P97" s="206">
        <v>5.42</v>
      </c>
      <c r="Q97" s="206">
        <v>1.73</v>
      </c>
      <c r="R97" s="206">
        <v>8.84</v>
      </c>
      <c r="S97" s="206">
        <v>5.49</v>
      </c>
      <c r="T97" s="206">
        <v>0.56000000000000005</v>
      </c>
      <c r="U97" s="206">
        <v>0.83</v>
      </c>
      <c r="V97" s="206">
        <v>5.57</v>
      </c>
      <c r="W97" s="206">
        <v>10.15</v>
      </c>
      <c r="X97" s="206">
        <v>1.76</v>
      </c>
      <c r="Y97" s="206">
        <v>0</v>
      </c>
      <c r="Z97" s="206">
        <v>2.87</v>
      </c>
      <c r="AA97" s="206">
        <v>0.95</v>
      </c>
      <c r="AB97" s="206">
        <v>0</v>
      </c>
      <c r="AC97" s="206">
        <v>13.18</v>
      </c>
      <c r="AD97" s="206">
        <v>0</v>
      </c>
      <c r="AE97" s="206">
        <v>0</v>
      </c>
      <c r="AF97" s="206">
        <v>0</v>
      </c>
      <c r="AG97" s="206">
        <v>31.81</v>
      </c>
      <c r="AH97" s="206">
        <v>0</v>
      </c>
      <c r="AI97" s="206">
        <v>33.74</v>
      </c>
      <c r="AJ97" s="206">
        <v>0</v>
      </c>
      <c r="AK97" s="206">
        <v>11.12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1.63</v>
      </c>
      <c r="E98" s="206">
        <v>0</v>
      </c>
      <c r="F98" s="206">
        <v>0</v>
      </c>
      <c r="G98" s="206">
        <v>6.75</v>
      </c>
      <c r="H98" s="206">
        <v>0</v>
      </c>
      <c r="I98" s="206">
        <v>29.48</v>
      </c>
      <c r="J98" s="206">
        <v>0.34</v>
      </c>
      <c r="K98" s="206">
        <v>4.5999999999999996</v>
      </c>
      <c r="L98" s="206">
        <v>93.19</v>
      </c>
      <c r="M98" s="206">
        <v>1.08</v>
      </c>
      <c r="N98" s="206">
        <v>1.39</v>
      </c>
      <c r="O98" s="206">
        <v>0</v>
      </c>
      <c r="P98" s="206">
        <v>5.42</v>
      </c>
      <c r="Q98" s="206">
        <v>1.73</v>
      </c>
      <c r="R98" s="206">
        <v>8.84</v>
      </c>
      <c r="S98" s="206">
        <v>5.49</v>
      </c>
      <c r="T98" s="206">
        <v>0.56000000000000005</v>
      </c>
      <c r="U98" s="206">
        <v>0.83</v>
      </c>
      <c r="V98" s="206">
        <v>5.57</v>
      </c>
      <c r="W98" s="206">
        <v>10.15</v>
      </c>
      <c r="X98" s="206">
        <v>1.76</v>
      </c>
      <c r="Y98" s="206">
        <v>0</v>
      </c>
      <c r="Z98" s="206">
        <v>2.87</v>
      </c>
      <c r="AA98" s="206">
        <v>0.95</v>
      </c>
      <c r="AB98" s="206">
        <v>0</v>
      </c>
      <c r="AC98" s="206">
        <v>13.18</v>
      </c>
      <c r="AD98" s="206">
        <v>0</v>
      </c>
      <c r="AE98" s="206">
        <v>0</v>
      </c>
      <c r="AF98" s="206">
        <v>0</v>
      </c>
      <c r="AG98" s="206">
        <v>31.81</v>
      </c>
      <c r="AH98" s="206">
        <v>0</v>
      </c>
      <c r="AI98" s="206">
        <v>33.74</v>
      </c>
      <c r="AJ98" s="206">
        <v>0</v>
      </c>
      <c r="AK98" s="206">
        <v>11.12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3.9119999999999946E-2</v>
      </c>
      <c r="E99">
        <f t="shared" si="0"/>
        <v>0</v>
      </c>
      <c r="F99">
        <f t="shared" si="0"/>
        <v>0</v>
      </c>
      <c r="G99">
        <f t="shared" si="0"/>
        <v>0.16200000000000001</v>
      </c>
      <c r="H99">
        <f t="shared" si="0"/>
        <v>0</v>
      </c>
      <c r="I99">
        <f t="shared" si="0"/>
        <v>0.70259000000000038</v>
      </c>
      <c r="J99">
        <f t="shared" si="0"/>
        <v>8.1599999999999989E-3</v>
      </c>
      <c r="K99">
        <f t="shared" si="0"/>
        <v>6.0875000000000207E-2</v>
      </c>
      <c r="L99">
        <f t="shared" si="0"/>
        <v>0.83909249999999869</v>
      </c>
      <c r="M99">
        <f t="shared" si="0"/>
        <v>2.5919999999999967E-2</v>
      </c>
      <c r="N99">
        <f t="shared" si="0"/>
        <v>3.3360000000000001E-2</v>
      </c>
      <c r="O99">
        <f t="shared" si="0"/>
        <v>0</v>
      </c>
      <c r="P99">
        <f t="shared" si="0"/>
        <v>0.11228750000000008</v>
      </c>
      <c r="Q99">
        <f t="shared" si="0"/>
        <v>3.3544999999999991E-2</v>
      </c>
      <c r="R99">
        <f t="shared" si="0"/>
        <v>7.9144999999999979E-2</v>
      </c>
      <c r="S99">
        <f t="shared" si="0"/>
        <v>4.4530000000000042E-2</v>
      </c>
      <c r="T99">
        <f t="shared" si="0"/>
        <v>1.3440000000000016E-2</v>
      </c>
      <c r="U99">
        <f t="shared" si="0"/>
        <v>1.9797499999999985E-2</v>
      </c>
      <c r="V99">
        <f t="shared" si="0"/>
        <v>3.0417499999999896E-2</v>
      </c>
      <c r="W99">
        <f t="shared" si="0"/>
        <v>5.0072499999999957E-2</v>
      </c>
      <c r="X99">
        <f t="shared" si="0"/>
        <v>0.18627499999999977</v>
      </c>
      <c r="Y99">
        <f t="shared" si="0"/>
        <v>0</v>
      </c>
      <c r="Z99">
        <f t="shared" si="0"/>
        <v>0.24939500000000012</v>
      </c>
      <c r="AA99">
        <f t="shared" si="0"/>
        <v>9.0374999999999775E-2</v>
      </c>
      <c r="AB99">
        <f t="shared" si="0"/>
        <v>0</v>
      </c>
      <c r="AC99">
        <f t="shared" si="0"/>
        <v>0.33154500000000009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0.7634399999999989</v>
      </c>
      <c r="AH99">
        <f t="shared" si="0"/>
        <v>0</v>
      </c>
      <c r="AI99">
        <f t="shared" si="0"/>
        <v>0.80975999999999815</v>
      </c>
      <c r="AJ99">
        <f t="shared" si="0"/>
        <v>0</v>
      </c>
      <c r="AK99">
        <f t="shared" si="0"/>
        <v>0.17773750000000013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-1.27</v>
      </c>
      <c r="D27" s="124">
        <v>0</v>
      </c>
      <c r="E27" s="124">
        <v>0</v>
      </c>
      <c r="F27" s="124">
        <v>-1.73</v>
      </c>
      <c r="G27" s="124">
        <v>-3</v>
      </c>
      <c r="H27" s="118"/>
      <c r="I27" s="33">
        <v>25</v>
      </c>
      <c r="J27" s="124">
        <v>1.27</v>
      </c>
      <c r="K27" s="124">
        <v>0</v>
      </c>
      <c r="L27" s="124">
        <v>0</v>
      </c>
      <c r="M27" s="124">
        <v>0</v>
      </c>
      <c r="N27" s="124">
        <v>1.27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1.73</v>
      </c>
      <c r="AF27" s="124">
        <v>0</v>
      </c>
      <c r="AG27" s="124">
        <v>0</v>
      </c>
      <c r="AH27" s="124">
        <v>0</v>
      </c>
      <c r="AI27" s="124">
        <v>1.73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1.27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-1.27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1.73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-1.73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12.7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12.7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17.3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17.3</v>
      </c>
      <c r="DF27" s="123">
        <f t="shared" si="31"/>
        <v>3</v>
      </c>
      <c r="DG27" s="123">
        <f t="shared" si="32"/>
        <v>-1.27</v>
      </c>
      <c r="DH27" s="123">
        <f t="shared" si="33"/>
        <v>0</v>
      </c>
      <c r="DI27" s="123">
        <f t="shared" si="34"/>
        <v>0</v>
      </c>
      <c r="DJ27" s="123">
        <f t="shared" si="35"/>
        <v>-1.73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-1.6930000000000001</v>
      </c>
      <c r="D28" s="124">
        <v>0</v>
      </c>
      <c r="E28" s="124">
        <v>0</v>
      </c>
      <c r="F28" s="124">
        <v>-2.3069999999999999</v>
      </c>
      <c r="G28" s="124">
        <v>-4</v>
      </c>
      <c r="H28" s="118"/>
      <c r="I28" s="33">
        <v>26</v>
      </c>
      <c r="J28" s="124">
        <v>1.6930000000000001</v>
      </c>
      <c r="K28" s="124">
        <v>0</v>
      </c>
      <c r="L28" s="124">
        <v>0</v>
      </c>
      <c r="M28" s="124">
        <v>0</v>
      </c>
      <c r="N28" s="124">
        <v>1.6930000000000001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2.3069999999999999</v>
      </c>
      <c r="AF28" s="124">
        <v>0</v>
      </c>
      <c r="AG28" s="124">
        <v>0</v>
      </c>
      <c r="AH28" s="124">
        <v>0</v>
      </c>
      <c r="AI28" s="124">
        <v>2.3069999999999999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1.6930000000000001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-1.6930000000000001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2.3069999999999999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-2.3069999999999999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16.93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16.93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23.07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23.07</v>
      </c>
      <c r="DF28" s="123">
        <f t="shared" si="31"/>
        <v>4</v>
      </c>
      <c r="DG28" s="123">
        <f t="shared" si="32"/>
        <v>-1.6930000000000001</v>
      </c>
      <c r="DH28" s="123">
        <f t="shared" si="33"/>
        <v>0</v>
      </c>
      <c r="DI28" s="123">
        <f t="shared" si="34"/>
        <v>0</v>
      </c>
      <c r="DJ28" s="123">
        <f t="shared" si="35"/>
        <v>-2.3069999999999999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-16.088000000000001</v>
      </c>
      <c r="D29" s="124">
        <v>0</v>
      </c>
      <c r="E29" s="124">
        <v>0</v>
      </c>
      <c r="F29" s="124">
        <v>-21.911999999999999</v>
      </c>
      <c r="G29" s="124">
        <v>-38</v>
      </c>
      <c r="H29" s="118"/>
      <c r="I29" s="33">
        <v>27</v>
      </c>
      <c r="J29" s="124">
        <v>16.088000000000001</v>
      </c>
      <c r="K29" s="124">
        <v>0</v>
      </c>
      <c r="L29" s="124">
        <v>0</v>
      </c>
      <c r="M29" s="124">
        <v>0</v>
      </c>
      <c r="N29" s="124">
        <v>16.088000000000001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21.911999999999999</v>
      </c>
      <c r="AF29" s="124">
        <v>0</v>
      </c>
      <c r="AG29" s="124">
        <v>0</v>
      </c>
      <c r="AH29" s="124">
        <v>0</v>
      </c>
      <c r="AI29" s="124">
        <v>21.911999999999999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16.088000000000001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-16.088000000000001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21.911999999999999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-21.911999999999999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160.88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160.88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219.12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219.12</v>
      </c>
      <c r="DF29" s="123">
        <f t="shared" si="31"/>
        <v>38</v>
      </c>
      <c r="DG29" s="123">
        <f t="shared" si="32"/>
        <v>-16.088000000000001</v>
      </c>
      <c r="DH29" s="123">
        <f t="shared" si="33"/>
        <v>0</v>
      </c>
      <c r="DI29" s="123">
        <f t="shared" si="34"/>
        <v>0</v>
      </c>
      <c r="DJ29" s="123">
        <f t="shared" si="35"/>
        <v>-21.911999999999999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-23.285</v>
      </c>
      <c r="D30" s="124">
        <v>0</v>
      </c>
      <c r="E30" s="124">
        <v>0</v>
      </c>
      <c r="F30" s="124">
        <v>-31.715</v>
      </c>
      <c r="G30" s="124">
        <v>-55</v>
      </c>
      <c r="H30" s="118"/>
      <c r="I30" s="33">
        <v>28</v>
      </c>
      <c r="J30" s="124">
        <v>23.285</v>
      </c>
      <c r="K30" s="124">
        <v>0</v>
      </c>
      <c r="L30" s="124">
        <v>0</v>
      </c>
      <c r="M30" s="124">
        <v>0</v>
      </c>
      <c r="N30" s="124">
        <v>23.285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31.715</v>
      </c>
      <c r="AF30" s="124">
        <v>0</v>
      </c>
      <c r="AG30" s="124">
        <v>0</v>
      </c>
      <c r="AH30" s="124">
        <v>0</v>
      </c>
      <c r="AI30" s="124">
        <v>31.715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23.285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-23.285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31.715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-31.715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232.85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232.85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317.14999999999998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317.14999999999998</v>
      </c>
      <c r="DF30" s="123">
        <f t="shared" si="31"/>
        <v>55</v>
      </c>
      <c r="DG30" s="123">
        <f t="shared" si="32"/>
        <v>-23.285</v>
      </c>
      <c r="DH30" s="123">
        <f t="shared" si="33"/>
        <v>0</v>
      </c>
      <c r="DI30" s="123">
        <f t="shared" si="34"/>
        <v>0</v>
      </c>
      <c r="DJ30" s="123">
        <f t="shared" si="35"/>
        <v>-31.715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-25</v>
      </c>
      <c r="D31" s="124">
        <v>0</v>
      </c>
      <c r="E31" s="124">
        <v>0</v>
      </c>
      <c r="F31" s="124">
        <v>-47</v>
      </c>
      <c r="G31" s="124">
        <v>-72</v>
      </c>
      <c r="H31" s="118"/>
      <c r="I31" s="33">
        <v>29</v>
      </c>
      <c r="J31" s="124">
        <v>25</v>
      </c>
      <c r="K31" s="124">
        <v>0</v>
      </c>
      <c r="L31" s="124">
        <v>0</v>
      </c>
      <c r="M31" s="124">
        <v>0</v>
      </c>
      <c r="N31" s="124">
        <v>25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47</v>
      </c>
      <c r="AF31" s="124">
        <v>0</v>
      </c>
      <c r="AG31" s="124">
        <v>0</v>
      </c>
      <c r="AH31" s="124">
        <v>0</v>
      </c>
      <c r="AI31" s="124">
        <v>47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25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-25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47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-47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250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250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470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470</v>
      </c>
      <c r="DF31" s="123">
        <f t="shared" si="31"/>
        <v>72</v>
      </c>
      <c r="DG31" s="123">
        <f t="shared" si="32"/>
        <v>-25</v>
      </c>
      <c r="DH31" s="123">
        <f t="shared" si="33"/>
        <v>0</v>
      </c>
      <c r="DI31" s="123">
        <f t="shared" si="34"/>
        <v>0</v>
      </c>
      <c r="DJ31" s="123">
        <f t="shared" si="35"/>
        <v>-47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-54.048000000000002</v>
      </c>
      <c r="G32" s="124">
        <v>-54.048000000000002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54.048000000000002</v>
      </c>
      <c r="AF32" s="124">
        <v>0</v>
      </c>
      <c r="AG32" s="124">
        <v>0</v>
      </c>
      <c r="AH32" s="124">
        <v>0</v>
      </c>
      <c r="AI32" s="124">
        <v>54.048000000000002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54.048000000000002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-54.048000000000002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540.48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540.48</v>
      </c>
      <c r="DF32" s="123">
        <f t="shared" si="31"/>
        <v>54.048000000000002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-54.048000000000002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-23.077999999999999</v>
      </c>
      <c r="G33" s="124">
        <v>-23.077999999999999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23.077999999999999</v>
      </c>
      <c r="AF33" s="124">
        <v>0</v>
      </c>
      <c r="AG33" s="124">
        <v>0</v>
      </c>
      <c r="AH33" s="124">
        <v>0</v>
      </c>
      <c r="AI33" s="124">
        <v>23.077999999999999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23.077999999999999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-23.077999999999999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230.78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230.78</v>
      </c>
      <c r="DF33" s="123">
        <f t="shared" si="31"/>
        <v>23.077999999999999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-23.077999999999999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-9.7919999999999998</v>
      </c>
      <c r="G86" s="124">
        <v>-9.7919999999999998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9.7919999999999998</v>
      </c>
      <c r="AF86" s="124">
        <v>0</v>
      </c>
      <c r="AG86" s="124">
        <v>0</v>
      </c>
      <c r="AH86" s="124">
        <v>0</v>
      </c>
      <c r="AI86" s="124">
        <v>9.7919999999999998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9.7919999999999998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-9.7919999999999998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97.92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97.92</v>
      </c>
      <c r="DF86" s="123">
        <f t="shared" si="59"/>
        <v>9.7919999999999998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-9.7919999999999998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1.6833999999999998E-2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-1.6833999999999998E-2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4.7895500000000001E-2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-4.7895500000000001E-2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1.6834000000000002E-2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1.6834000000000002E-2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4.7895500000000001E-2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4.7895500000000001E-2</v>
      </c>
      <c r="DE99" s="128"/>
      <c r="DF99" s="123">
        <f t="shared" si="59"/>
        <v>6.4729499999999995E-2</v>
      </c>
      <c r="DG99" s="123">
        <f t="shared" si="60"/>
        <v>-1.6833999999999998E-2</v>
      </c>
      <c r="DH99" s="123">
        <f t="shared" si="61"/>
        <v>0</v>
      </c>
      <c r="DI99" s="123">
        <f t="shared" si="62"/>
        <v>0</v>
      </c>
      <c r="DJ99" s="123">
        <f t="shared" si="63"/>
        <v>-4.7895500000000001E-2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44962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44962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44962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8.7612000000000005</v>
      </c>
      <c r="J3" s="23">
        <v>4.8993000000000002</v>
      </c>
      <c r="K3" s="23">
        <v>6.3189000000000002</v>
      </c>
      <c r="L3" s="23">
        <v>1.0206</v>
      </c>
      <c r="M3" s="23">
        <f>SUM(I3:L3)</f>
        <v>21</v>
      </c>
      <c r="N3" s="24"/>
      <c r="P3" s="78">
        <f t="shared" ref="P3:P34" si="1">I3</f>
        <v>8.7612000000000005</v>
      </c>
      <c r="Q3" s="78">
        <f t="shared" ref="Q3:Q34" si="2">J3</f>
        <v>4.8993000000000002</v>
      </c>
      <c r="R3" s="78">
        <f t="shared" ref="R3:R34" si="3">K3</f>
        <v>6.3189000000000002</v>
      </c>
      <c r="S3" s="78">
        <f t="shared" ref="S3:S34" si="4">L3</f>
        <v>1.0206</v>
      </c>
      <c r="T3" s="78">
        <f>SUM(P3:S3)</f>
        <v>21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8.7612000000000005</v>
      </c>
      <c r="J4" s="23">
        <v>4.8993000000000002</v>
      </c>
      <c r="K4" s="23">
        <v>6.3189000000000002</v>
      </c>
      <c r="L4" s="23">
        <v>1.0206</v>
      </c>
      <c r="M4" s="23">
        <f t="shared" ref="M4:M67" si="6">SUM(I4:L4)</f>
        <v>21</v>
      </c>
      <c r="N4" s="24"/>
      <c r="P4" s="78">
        <f t="shared" si="1"/>
        <v>8.7612000000000005</v>
      </c>
      <c r="Q4" s="78">
        <f t="shared" si="2"/>
        <v>4.8993000000000002</v>
      </c>
      <c r="R4" s="78">
        <f t="shared" si="3"/>
        <v>6.3189000000000002</v>
      </c>
      <c r="S4" s="78">
        <f t="shared" si="4"/>
        <v>1.0206</v>
      </c>
      <c r="T4" s="78">
        <f t="shared" ref="T4:T67" si="7">SUM(P4:S4)</f>
        <v>21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8.7612000000000005</v>
      </c>
      <c r="J5" s="23">
        <v>4.8993000000000002</v>
      </c>
      <c r="K5" s="23">
        <v>6.3189000000000002</v>
      </c>
      <c r="L5" s="23">
        <v>1.0206</v>
      </c>
      <c r="M5" s="23">
        <f t="shared" si="6"/>
        <v>21</v>
      </c>
      <c r="N5" s="24"/>
      <c r="P5" s="78">
        <f t="shared" si="1"/>
        <v>8.7612000000000005</v>
      </c>
      <c r="Q5" s="78">
        <f t="shared" si="2"/>
        <v>4.8993000000000002</v>
      </c>
      <c r="R5" s="78">
        <f t="shared" si="3"/>
        <v>6.3189000000000002</v>
      </c>
      <c r="S5" s="78">
        <f t="shared" si="4"/>
        <v>1.0206</v>
      </c>
      <c r="T5" s="78">
        <f t="shared" si="7"/>
        <v>21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8.7612000000000005</v>
      </c>
      <c r="J6" s="23">
        <v>4.8993000000000002</v>
      </c>
      <c r="K6" s="23">
        <v>6.3189000000000002</v>
      </c>
      <c r="L6" s="23">
        <v>1.0206</v>
      </c>
      <c r="M6" s="23">
        <f t="shared" si="6"/>
        <v>21</v>
      </c>
      <c r="N6" s="24"/>
      <c r="P6" s="78">
        <f t="shared" si="1"/>
        <v>8.7612000000000005</v>
      </c>
      <c r="Q6" s="78">
        <f t="shared" si="2"/>
        <v>4.8993000000000002</v>
      </c>
      <c r="R6" s="78">
        <f t="shared" si="3"/>
        <v>6.3189000000000002</v>
      </c>
      <c r="S6" s="78">
        <f t="shared" si="4"/>
        <v>1.0206</v>
      </c>
      <c r="T6" s="78">
        <f t="shared" si="7"/>
        <v>21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8.7612000000000005</v>
      </c>
      <c r="J7" s="23">
        <v>4.8993000000000002</v>
      </c>
      <c r="K7" s="23">
        <v>6.3189000000000002</v>
      </c>
      <c r="L7" s="23">
        <v>1.0206</v>
      </c>
      <c r="M7" s="23">
        <f t="shared" si="6"/>
        <v>21</v>
      </c>
      <c r="N7" s="24"/>
      <c r="P7" s="78">
        <f t="shared" si="1"/>
        <v>8.7612000000000005</v>
      </c>
      <c r="Q7" s="78">
        <f t="shared" si="2"/>
        <v>4.8993000000000002</v>
      </c>
      <c r="R7" s="78">
        <f t="shared" si="3"/>
        <v>6.3189000000000002</v>
      </c>
      <c r="S7" s="78">
        <f t="shared" si="4"/>
        <v>1.0206</v>
      </c>
      <c r="T7" s="78">
        <f t="shared" si="7"/>
        <v>21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8.7612000000000005</v>
      </c>
      <c r="J8" s="23">
        <v>4.8993000000000002</v>
      </c>
      <c r="K8" s="23">
        <v>6.3189000000000002</v>
      </c>
      <c r="L8" s="23">
        <v>1.0206</v>
      </c>
      <c r="M8" s="23">
        <f t="shared" si="6"/>
        <v>21</v>
      </c>
      <c r="N8" s="24"/>
      <c r="P8" s="78">
        <f t="shared" si="1"/>
        <v>8.7612000000000005</v>
      </c>
      <c r="Q8" s="78">
        <f t="shared" si="2"/>
        <v>4.8993000000000002</v>
      </c>
      <c r="R8" s="78">
        <f t="shared" si="3"/>
        <v>6.3189000000000002</v>
      </c>
      <c r="S8" s="78">
        <f t="shared" si="4"/>
        <v>1.0206</v>
      </c>
      <c r="T8" s="78">
        <f t="shared" si="7"/>
        <v>21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8.7612000000000005</v>
      </c>
      <c r="J9" s="23">
        <v>4.8993000000000002</v>
      </c>
      <c r="K9" s="23">
        <v>6.3189000000000002</v>
      </c>
      <c r="L9" s="23">
        <v>1.0206</v>
      </c>
      <c r="M9" s="23">
        <f t="shared" si="6"/>
        <v>21</v>
      </c>
      <c r="N9" s="24"/>
      <c r="P9" s="78">
        <f t="shared" si="1"/>
        <v>8.7612000000000005</v>
      </c>
      <c r="Q9" s="78">
        <f t="shared" si="2"/>
        <v>4.8993000000000002</v>
      </c>
      <c r="R9" s="78">
        <f t="shared" si="3"/>
        <v>6.3189000000000002</v>
      </c>
      <c r="S9" s="78">
        <f t="shared" si="4"/>
        <v>1.0206</v>
      </c>
      <c r="T9" s="78">
        <f t="shared" si="7"/>
        <v>21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8.7612000000000005</v>
      </c>
      <c r="J10" s="23">
        <v>4.8993000000000002</v>
      </c>
      <c r="K10" s="23">
        <v>6.3189000000000002</v>
      </c>
      <c r="L10" s="23">
        <v>1.0206</v>
      </c>
      <c r="M10" s="23">
        <f t="shared" si="6"/>
        <v>21</v>
      </c>
      <c r="N10" s="24"/>
      <c r="P10" s="78">
        <f t="shared" si="1"/>
        <v>8.7612000000000005</v>
      </c>
      <c r="Q10" s="78">
        <f t="shared" si="2"/>
        <v>4.8993000000000002</v>
      </c>
      <c r="R10" s="78">
        <f t="shared" si="3"/>
        <v>6.3189000000000002</v>
      </c>
      <c r="S10" s="78">
        <f t="shared" si="4"/>
        <v>1.0206</v>
      </c>
      <c r="T10" s="78">
        <f t="shared" si="7"/>
        <v>21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8.7612000000000005</v>
      </c>
      <c r="J11" s="23">
        <v>4.8993000000000002</v>
      </c>
      <c r="K11" s="23">
        <v>6.3189000000000002</v>
      </c>
      <c r="L11" s="23">
        <v>1.0206</v>
      </c>
      <c r="M11" s="23">
        <f t="shared" si="6"/>
        <v>21</v>
      </c>
      <c r="N11" s="24"/>
      <c r="P11" s="78">
        <f t="shared" si="1"/>
        <v>8.7612000000000005</v>
      </c>
      <c r="Q11" s="78">
        <f t="shared" si="2"/>
        <v>4.8993000000000002</v>
      </c>
      <c r="R11" s="78">
        <f t="shared" si="3"/>
        <v>6.3189000000000002</v>
      </c>
      <c r="S11" s="78">
        <f t="shared" si="4"/>
        <v>1.0206</v>
      </c>
      <c r="T11" s="78">
        <f t="shared" si="7"/>
        <v>21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8.7612000000000005</v>
      </c>
      <c r="J12" s="23">
        <v>4.8993000000000002</v>
      </c>
      <c r="K12" s="23">
        <v>6.3189000000000002</v>
      </c>
      <c r="L12" s="23">
        <v>1.0206</v>
      </c>
      <c r="M12" s="23">
        <f t="shared" si="6"/>
        <v>21</v>
      </c>
      <c r="N12" s="24"/>
      <c r="P12" s="78">
        <f t="shared" si="1"/>
        <v>8.7612000000000005</v>
      </c>
      <c r="Q12" s="78">
        <f t="shared" si="2"/>
        <v>4.8993000000000002</v>
      </c>
      <c r="R12" s="78">
        <f t="shared" si="3"/>
        <v>6.3189000000000002</v>
      </c>
      <c r="S12" s="78">
        <f t="shared" si="4"/>
        <v>1.0206</v>
      </c>
      <c r="T12" s="78">
        <f t="shared" si="7"/>
        <v>21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8.7612000000000005</v>
      </c>
      <c r="J13" s="23">
        <v>4.8993000000000002</v>
      </c>
      <c r="K13" s="23">
        <v>6.3189000000000002</v>
      </c>
      <c r="L13" s="23">
        <v>1.0206</v>
      </c>
      <c r="M13" s="23">
        <f t="shared" si="6"/>
        <v>21</v>
      </c>
      <c r="N13" s="24"/>
      <c r="P13" s="78">
        <f t="shared" si="1"/>
        <v>8.7612000000000005</v>
      </c>
      <c r="Q13" s="78">
        <f t="shared" si="2"/>
        <v>4.8993000000000002</v>
      </c>
      <c r="R13" s="78">
        <f t="shared" si="3"/>
        <v>6.3189000000000002</v>
      </c>
      <c r="S13" s="78">
        <f t="shared" si="4"/>
        <v>1.0206</v>
      </c>
      <c r="T13" s="78">
        <f t="shared" si="7"/>
        <v>21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8.7612000000000005</v>
      </c>
      <c r="J14" s="23">
        <v>4.8993000000000002</v>
      </c>
      <c r="K14" s="23">
        <v>6.3189000000000002</v>
      </c>
      <c r="L14" s="23">
        <v>1.0206</v>
      </c>
      <c r="M14" s="23">
        <f t="shared" si="6"/>
        <v>21</v>
      </c>
      <c r="N14" s="24"/>
      <c r="P14" s="78">
        <f t="shared" si="1"/>
        <v>8.7612000000000005</v>
      </c>
      <c r="Q14" s="78">
        <f t="shared" si="2"/>
        <v>4.8993000000000002</v>
      </c>
      <c r="R14" s="78">
        <f t="shared" si="3"/>
        <v>6.3189000000000002</v>
      </c>
      <c r="S14" s="78">
        <f t="shared" si="4"/>
        <v>1.0206</v>
      </c>
      <c r="T14" s="78">
        <f t="shared" si="7"/>
        <v>21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8.7612000000000005</v>
      </c>
      <c r="J15" s="23">
        <v>4.8993000000000002</v>
      </c>
      <c r="K15" s="23">
        <v>6.3189000000000002</v>
      </c>
      <c r="L15" s="23">
        <v>1.0206</v>
      </c>
      <c r="M15" s="23">
        <f t="shared" si="6"/>
        <v>21</v>
      </c>
      <c r="N15" s="24"/>
      <c r="P15" s="78">
        <f t="shared" si="1"/>
        <v>8.7612000000000005</v>
      </c>
      <c r="Q15" s="78">
        <f t="shared" si="2"/>
        <v>4.8993000000000002</v>
      </c>
      <c r="R15" s="78">
        <f t="shared" si="3"/>
        <v>6.3189000000000002</v>
      </c>
      <c r="S15" s="78">
        <f t="shared" si="4"/>
        <v>1.0206</v>
      </c>
      <c r="T15" s="78">
        <f t="shared" si="7"/>
        <v>21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8.7612000000000005</v>
      </c>
      <c r="J16" s="23">
        <v>4.8993000000000002</v>
      </c>
      <c r="K16" s="23">
        <v>6.3189000000000002</v>
      </c>
      <c r="L16" s="23">
        <v>1.0206</v>
      </c>
      <c r="M16" s="23">
        <f t="shared" si="6"/>
        <v>21</v>
      </c>
      <c r="N16" s="24"/>
      <c r="P16" s="78">
        <f t="shared" si="1"/>
        <v>8.7612000000000005</v>
      </c>
      <c r="Q16" s="78">
        <f t="shared" si="2"/>
        <v>4.8993000000000002</v>
      </c>
      <c r="R16" s="78">
        <f t="shared" si="3"/>
        <v>6.3189000000000002</v>
      </c>
      <c r="S16" s="78">
        <f t="shared" si="4"/>
        <v>1.0206</v>
      </c>
      <c r="T16" s="78">
        <f t="shared" si="7"/>
        <v>21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8.7612000000000005</v>
      </c>
      <c r="J17" s="23">
        <v>4.8993000000000002</v>
      </c>
      <c r="K17" s="23">
        <v>6.3189000000000002</v>
      </c>
      <c r="L17" s="23">
        <v>1.0206</v>
      </c>
      <c r="M17" s="23">
        <f t="shared" si="6"/>
        <v>21</v>
      </c>
      <c r="N17" s="24"/>
      <c r="P17" s="78">
        <f t="shared" si="1"/>
        <v>8.7612000000000005</v>
      </c>
      <c r="Q17" s="78">
        <f t="shared" si="2"/>
        <v>4.8993000000000002</v>
      </c>
      <c r="R17" s="78">
        <f t="shared" si="3"/>
        <v>6.3189000000000002</v>
      </c>
      <c r="S17" s="78">
        <f t="shared" si="4"/>
        <v>1.0206</v>
      </c>
      <c r="T17" s="78">
        <f t="shared" si="7"/>
        <v>21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8.7612000000000005</v>
      </c>
      <c r="J18" s="23">
        <v>4.8993000000000002</v>
      </c>
      <c r="K18" s="23">
        <v>6.3189000000000002</v>
      </c>
      <c r="L18" s="23">
        <v>1.0206</v>
      </c>
      <c r="M18" s="23">
        <f t="shared" si="6"/>
        <v>21</v>
      </c>
      <c r="N18" s="24"/>
      <c r="P18" s="78">
        <f t="shared" si="1"/>
        <v>8.7612000000000005</v>
      </c>
      <c r="Q18" s="78">
        <f t="shared" si="2"/>
        <v>4.8993000000000002</v>
      </c>
      <c r="R18" s="78">
        <f t="shared" si="3"/>
        <v>6.3189000000000002</v>
      </c>
      <c r="S18" s="78">
        <f t="shared" si="4"/>
        <v>1.0206</v>
      </c>
      <c r="T18" s="78">
        <f t="shared" si="7"/>
        <v>21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8.7612000000000005</v>
      </c>
      <c r="J19" s="23">
        <v>4.8993000000000002</v>
      </c>
      <c r="K19" s="23">
        <v>6.3189000000000002</v>
      </c>
      <c r="L19" s="23">
        <v>1.0206</v>
      </c>
      <c r="M19" s="23">
        <f t="shared" si="6"/>
        <v>21</v>
      </c>
      <c r="N19" s="24"/>
      <c r="P19" s="78">
        <f t="shared" si="1"/>
        <v>8.7612000000000005</v>
      </c>
      <c r="Q19" s="78">
        <f t="shared" si="2"/>
        <v>4.8993000000000002</v>
      </c>
      <c r="R19" s="78">
        <f t="shared" si="3"/>
        <v>6.3189000000000002</v>
      </c>
      <c r="S19" s="78">
        <f t="shared" si="4"/>
        <v>1.0206</v>
      </c>
      <c r="T19" s="78">
        <f t="shared" si="7"/>
        <v>21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8.7612000000000005</v>
      </c>
      <c r="J20" s="23">
        <v>4.8993000000000002</v>
      </c>
      <c r="K20" s="23">
        <v>6.3189000000000002</v>
      </c>
      <c r="L20" s="23">
        <v>1.0206</v>
      </c>
      <c r="M20" s="23">
        <f t="shared" si="6"/>
        <v>21</v>
      </c>
      <c r="N20" s="24"/>
      <c r="P20" s="78">
        <f t="shared" si="1"/>
        <v>8.7612000000000005</v>
      </c>
      <c r="Q20" s="78">
        <f t="shared" si="2"/>
        <v>4.8993000000000002</v>
      </c>
      <c r="R20" s="78">
        <f t="shared" si="3"/>
        <v>6.3189000000000002</v>
      </c>
      <c r="S20" s="78">
        <f t="shared" si="4"/>
        <v>1.0206</v>
      </c>
      <c r="T20" s="78">
        <f t="shared" si="7"/>
        <v>21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8.7612000000000005</v>
      </c>
      <c r="J21" s="23">
        <v>4.8993000000000002</v>
      </c>
      <c r="K21" s="23">
        <v>6.3189000000000002</v>
      </c>
      <c r="L21" s="23">
        <v>1.0206</v>
      </c>
      <c r="M21" s="23">
        <f t="shared" si="6"/>
        <v>21</v>
      </c>
      <c r="N21" s="24"/>
      <c r="P21" s="78">
        <f t="shared" si="1"/>
        <v>8.7612000000000005</v>
      </c>
      <c r="Q21" s="78">
        <f t="shared" si="2"/>
        <v>4.8993000000000002</v>
      </c>
      <c r="R21" s="78">
        <f t="shared" si="3"/>
        <v>6.3189000000000002</v>
      </c>
      <c r="S21" s="78">
        <f t="shared" si="4"/>
        <v>1.0206</v>
      </c>
      <c r="T21" s="78">
        <f t="shared" si="7"/>
        <v>21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8.7612000000000005</v>
      </c>
      <c r="J22" s="23">
        <v>4.8993000000000002</v>
      </c>
      <c r="K22" s="23">
        <v>6.3189000000000002</v>
      </c>
      <c r="L22" s="23">
        <v>1.0206</v>
      </c>
      <c r="M22" s="23">
        <f t="shared" si="6"/>
        <v>21</v>
      </c>
      <c r="N22" s="24"/>
      <c r="P22" s="78">
        <f t="shared" si="1"/>
        <v>8.7612000000000005</v>
      </c>
      <c r="Q22" s="78">
        <f t="shared" si="2"/>
        <v>4.8993000000000002</v>
      </c>
      <c r="R22" s="78">
        <f t="shared" si="3"/>
        <v>6.3189000000000002</v>
      </c>
      <c r="S22" s="78">
        <f t="shared" si="4"/>
        <v>1.0206</v>
      </c>
      <c r="T22" s="78">
        <f t="shared" si="7"/>
        <v>21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8.7612000000000005</v>
      </c>
      <c r="J23" s="23">
        <v>4.8993000000000002</v>
      </c>
      <c r="K23" s="23">
        <v>6.3189000000000002</v>
      </c>
      <c r="L23" s="23">
        <v>1.0206</v>
      </c>
      <c r="M23" s="23">
        <f t="shared" si="6"/>
        <v>21</v>
      </c>
      <c r="N23" s="24"/>
      <c r="P23" s="78">
        <f t="shared" si="1"/>
        <v>8.7612000000000005</v>
      </c>
      <c r="Q23" s="78">
        <f t="shared" si="2"/>
        <v>4.8993000000000002</v>
      </c>
      <c r="R23" s="78">
        <f t="shared" si="3"/>
        <v>6.3189000000000002</v>
      </c>
      <c r="S23" s="78">
        <f t="shared" si="4"/>
        <v>1.0206</v>
      </c>
      <c r="T23" s="78">
        <f t="shared" si="7"/>
        <v>21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8.7612000000000005</v>
      </c>
      <c r="J24" s="23">
        <v>4.8993000000000002</v>
      </c>
      <c r="K24" s="23">
        <v>6.3189000000000002</v>
      </c>
      <c r="L24" s="23">
        <v>1.0206</v>
      </c>
      <c r="M24" s="23">
        <f t="shared" si="6"/>
        <v>21</v>
      </c>
      <c r="N24" s="24"/>
      <c r="P24" s="78">
        <f t="shared" si="1"/>
        <v>8.7612000000000005</v>
      </c>
      <c r="Q24" s="78">
        <f t="shared" si="2"/>
        <v>4.8993000000000002</v>
      </c>
      <c r="R24" s="78">
        <f t="shared" si="3"/>
        <v>6.3189000000000002</v>
      </c>
      <c r="S24" s="78">
        <f t="shared" si="4"/>
        <v>1.0206</v>
      </c>
      <c r="T24" s="78">
        <f t="shared" si="7"/>
        <v>21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8.7612000000000005</v>
      </c>
      <c r="J25" s="23">
        <v>4.8993000000000002</v>
      </c>
      <c r="K25" s="23">
        <v>6.3189000000000002</v>
      </c>
      <c r="L25" s="23">
        <v>1.0206</v>
      </c>
      <c r="M25" s="23">
        <f t="shared" si="6"/>
        <v>21</v>
      </c>
      <c r="N25" s="24"/>
      <c r="P25" s="78">
        <f t="shared" si="1"/>
        <v>8.7612000000000005</v>
      </c>
      <c r="Q25" s="78">
        <f t="shared" si="2"/>
        <v>4.8993000000000002</v>
      </c>
      <c r="R25" s="78">
        <f t="shared" si="3"/>
        <v>6.3189000000000002</v>
      </c>
      <c r="S25" s="78">
        <f t="shared" si="4"/>
        <v>1.0206</v>
      </c>
      <c r="T25" s="78">
        <f t="shared" si="7"/>
        <v>21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8.7612000000000005</v>
      </c>
      <c r="J26" s="23">
        <v>4.8993000000000002</v>
      </c>
      <c r="K26" s="23">
        <v>6.3189000000000002</v>
      </c>
      <c r="L26" s="23">
        <v>1.0206</v>
      </c>
      <c r="M26" s="23">
        <f t="shared" si="6"/>
        <v>21</v>
      </c>
      <c r="N26" s="24"/>
      <c r="P26" s="78">
        <f t="shared" si="1"/>
        <v>8.7612000000000005</v>
      </c>
      <c r="Q26" s="78">
        <f t="shared" si="2"/>
        <v>4.8993000000000002</v>
      </c>
      <c r="R26" s="78">
        <f t="shared" si="3"/>
        <v>6.3189000000000002</v>
      </c>
      <c r="S26" s="78">
        <f t="shared" si="4"/>
        <v>1.0206</v>
      </c>
      <c r="T26" s="78">
        <f t="shared" si="7"/>
        <v>21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8.7612000000000005</v>
      </c>
      <c r="J27" s="23">
        <v>4.8993000000000002</v>
      </c>
      <c r="K27" s="23">
        <v>6.3189000000000002</v>
      </c>
      <c r="L27" s="23">
        <v>1.0206</v>
      </c>
      <c r="M27" s="23">
        <f t="shared" si="6"/>
        <v>21</v>
      </c>
      <c r="N27" s="24"/>
      <c r="P27" s="78">
        <f t="shared" si="1"/>
        <v>8.7612000000000005</v>
      </c>
      <c r="Q27" s="78">
        <f t="shared" si="2"/>
        <v>4.8993000000000002</v>
      </c>
      <c r="R27" s="78">
        <f t="shared" si="3"/>
        <v>6.3189000000000002</v>
      </c>
      <c r="S27" s="78">
        <f t="shared" si="4"/>
        <v>1.0206</v>
      </c>
      <c r="T27" s="78">
        <f t="shared" si="7"/>
        <v>21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8.7612000000000005</v>
      </c>
      <c r="J28" s="23">
        <v>4.8993000000000002</v>
      </c>
      <c r="K28" s="23">
        <v>6.3189000000000002</v>
      </c>
      <c r="L28" s="23">
        <v>1.0206</v>
      </c>
      <c r="M28" s="23">
        <f t="shared" si="6"/>
        <v>21</v>
      </c>
      <c r="N28" s="24"/>
      <c r="P28" s="78">
        <f t="shared" si="1"/>
        <v>8.7612000000000005</v>
      </c>
      <c r="Q28" s="78">
        <f t="shared" si="2"/>
        <v>4.8993000000000002</v>
      </c>
      <c r="R28" s="78">
        <f t="shared" si="3"/>
        <v>6.3189000000000002</v>
      </c>
      <c r="S28" s="78">
        <f t="shared" si="4"/>
        <v>1.0206</v>
      </c>
      <c r="T28" s="78">
        <f t="shared" si="7"/>
        <v>21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8.7612000000000005</v>
      </c>
      <c r="J29" s="23">
        <v>4.8993000000000002</v>
      </c>
      <c r="K29" s="23">
        <v>6.3189000000000002</v>
      </c>
      <c r="L29" s="23">
        <v>1.0206</v>
      </c>
      <c r="M29" s="23">
        <f t="shared" si="6"/>
        <v>21</v>
      </c>
      <c r="N29" s="24"/>
      <c r="P29" s="78">
        <f t="shared" si="1"/>
        <v>8.7612000000000005</v>
      </c>
      <c r="Q29" s="78">
        <f t="shared" si="2"/>
        <v>4.8993000000000002</v>
      </c>
      <c r="R29" s="78">
        <f t="shared" si="3"/>
        <v>6.3189000000000002</v>
      </c>
      <c r="S29" s="78">
        <f t="shared" si="4"/>
        <v>1.0206</v>
      </c>
      <c r="T29" s="78">
        <f t="shared" si="7"/>
        <v>21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8.7612000000000005</v>
      </c>
      <c r="J30" s="23">
        <v>4.8993000000000002</v>
      </c>
      <c r="K30" s="23">
        <v>6.3189000000000002</v>
      </c>
      <c r="L30" s="23">
        <v>1.0206</v>
      </c>
      <c r="M30" s="23">
        <f t="shared" si="6"/>
        <v>21</v>
      </c>
      <c r="N30" s="24"/>
      <c r="P30" s="78">
        <f t="shared" si="1"/>
        <v>8.7612000000000005</v>
      </c>
      <c r="Q30" s="78">
        <f t="shared" si="2"/>
        <v>4.8993000000000002</v>
      </c>
      <c r="R30" s="78">
        <f t="shared" si="3"/>
        <v>6.3189000000000002</v>
      </c>
      <c r="S30" s="78">
        <f t="shared" si="4"/>
        <v>1.0206</v>
      </c>
      <c r="T30" s="78">
        <f t="shared" si="7"/>
        <v>21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8.7612000000000005</v>
      </c>
      <c r="J31" s="23">
        <v>4.8993000000000002</v>
      </c>
      <c r="K31" s="23">
        <v>6.3189000000000002</v>
      </c>
      <c r="L31" s="23">
        <v>1.0206</v>
      </c>
      <c r="M31" s="23">
        <f t="shared" si="6"/>
        <v>21</v>
      </c>
      <c r="N31" s="24"/>
      <c r="P31" s="78">
        <f t="shared" si="1"/>
        <v>8.7612000000000005</v>
      </c>
      <c r="Q31" s="78">
        <f t="shared" si="2"/>
        <v>4.8993000000000002</v>
      </c>
      <c r="R31" s="78">
        <f t="shared" si="3"/>
        <v>6.3189000000000002</v>
      </c>
      <c r="S31" s="78">
        <f t="shared" si="4"/>
        <v>1.0206</v>
      </c>
      <c r="T31" s="78">
        <f t="shared" si="7"/>
        <v>21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8.7612000000000005</v>
      </c>
      <c r="J32" s="23">
        <v>4.8993000000000002</v>
      </c>
      <c r="K32" s="23">
        <v>6.3189000000000002</v>
      </c>
      <c r="L32" s="23">
        <v>1.0206</v>
      </c>
      <c r="M32" s="23">
        <f t="shared" si="6"/>
        <v>21</v>
      </c>
      <c r="N32" s="24"/>
      <c r="P32" s="78">
        <f t="shared" si="1"/>
        <v>8.7612000000000005</v>
      </c>
      <c r="Q32" s="78">
        <f t="shared" si="2"/>
        <v>4.8993000000000002</v>
      </c>
      <c r="R32" s="78">
        <f t="shared" si="3"/>
        <v>6.3189000000000002</v>
      </c>
      <c r="S32" s="78">
        <f t="shared" si="4"/>
        <v>1.0206</v>
      </c>
      <c r="T32" s="78">
        <f t="shared" si="7"/>
        <v>21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8.7612000000000005</v>
      </c>
      <c r="J33" s="23">
        <v>4.8993000000000002</v>
      </c>
      <c r="K33" s="23">
        <v>6.3189000000000002</v>
      </c>
      <c r="L33" s="23">
        <v>1.0206</v>
      </c>
      <c r="M33" s="23">
        <f t="shared" si="6"/>
        <v>21</v>
      </c>
      <c r="N33" s="24"/>
      <c r="P33" s="78">
        <f t="shared" si="1"/>
        <v>8.7612000000000005</v>
      </c>
      <c r="Q33" s="78">
        <f t="shared" si="2"/>
        <v>4.8993000000000002</v>
      </c>
      <c r="R33" s="78">
        <f t="shared" si="3"/>
        <v>6.3189000000000002</v>
      </c>
      <c r="S33" s="78">
        <f t="shared" si="4"/>
        <v>1.0206</v>
      </c>
      <c r="T33" s="78">
        <f t="shared" si="7"/>
        <v>21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8.7612000000000005</v>
      </c>
      <c r="J34" s="23">
        <v>4.8993000000000002</v>
      </c>
      <c r="K34" s="23">
        <v>6.3189000000000002</v>
      </c>
      <c r="L34" s="23">
        <v>1.0206</v>
      </c>
      <c r="M34" s="23">
        <f t="shared" si="6"/>
        <v>21</v>
      </c>
      <c r="N34" s="24"/>
      <c r="P34" s="78">
        <f t="shared" si="1"/>
        <v>8.7612000000000005</v>
      </c>
      <c r="Q34" s="78">
        <f t="shared" si="2"/>
        <v>4.8993000000000002</v>
      </c>
      <c r="R34" s="78">
        <f t="shared" si="3"/>
        <v>6.3189000000000002</v>
      </c>
      <c r="S34" s="78">
        <f t="shared" si="4"/>
        <v>1.0206</v>
      </c>
      <c r="T34" s="78">
        <f t="shared" si="7"/>
        <v>21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8.7612000000000005</v>
      </c>
      <c r="J35" s="23">
        <v>4.8993000000000002</v>
      </c>
      <c r="K35" s="23">
        <v>6.3189000000000002</v>
      </c>
      <c r="L35" s="23">
        <v>1.0206</v>
      </c>
      <c r="M35" s="23">
        <f t="shared" si="6"/>
        <v>21</v>
      </c>
      <c r="N35" s="24"/>
      <c r="P35" s="78">
        <f t="shared" ref="P35:P66" si="10">I35</f>
        <v>8.7612000000000005</v>
      </c>
      <c r="Q35" s="78">
        <f t="shared" ref="Q35:Q66" si="11">J35</f>
        <v>4.8993000000000002</v>
      </c>
      <c r="R35" s="78">
        <f t="shared" ref="R35:R66" si="12">K35</f>
        <v>6.3189000000000002</v>
      </c>
      <c r="S35" s="78">
        <f t="shared" ref="S35:S66" si="13">L35</f>
        <v>1.0206</v>
      </c>
      <c r="T35" s="78">
        <f t="shared" si="7"/>
        <v>21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8.7612000000000005</v>
      </c>
      <c r="J36" s="23">
        <v>4.8993000000000002</v>
      </c>
      <c r="K36" s="23">
        <v>6.3189000000000002</v>
      </c>
      <c r="L36" s="23">
        <v>1.0206</v>
      </c>
      <c r="M36" s="23">
        <f t="shared" si="6"/>
        <v>21</v>
      </c>
      <c r="N36" s="24"/>
      <c r="P36" s="78">
        <f t="shared" si="10"/>
        <v>8.7612000000000005</v>
      </c>
      <c r="Q36" s="78">
        <f t="shared" si="11"/>
        <v>4.8993000000000002</v>
      </c>
      <c r="R36" s="78">
        <f t="shared" si="12"/>
        <v>6.3189000000000002</v>
      </c>
      <c r="S36" s="78">
        <f t="shared" si="13"/>
        <v>1.0206</v>
      </c>
      <c r="T36" s="78">
        <f t="shared" si="7"/>
        <v>21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8.7612000000000005</v>
      </c>
      <c r="J37" s="23">
        <v>4.8993000000000002</v>
      </c>
      <c r="K37" s="23">
        <v>6.3189000000000002</v>
      </c>
      <c r="L37" s="23">
        <v>1.0206</v>
      </c>
      <c r="M37" s="23">
        <f t="shared" si="6"/>
        <v>21</v>
      </c>
      <c r="N37" s="24"/>
      <c r="P37" s="78">
        <f t="shared" si="10"/>
        <v>8.7612000000000005</v>
      </c>
      <c r="Q37" s="78">
        <f t="shared" si="11"/>
        <v>4.8993000000000002</v>
      </c>
      <c r="R37" s="78">
        <f t="shared" si="12"/>
        <v>6.3189000000000002</v>
      </c>
      <c r="S37" s="78">
        <f t="shared" si="13"/>
        <v>1.0206</v>
      </c>
      <c r="T37" s="78">
        <f t="shared" si="7"/>
        <v>21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8.7612000000000005</v>
      </c>
      <c r="J38" s="23">
        <v>4.8993000000000002</v>
      </c>
      <c r="K38" s="23">
        <v>6.3189000000000002</v>
      </c>
      <c r="L38" s="23">
        <v>1.0206</v>
      </c>
      <c r="M38" s="23">
        <f t="shared" si="6"/>
        <v>21</v>
      </c>
      <c r="N38" s="24"/>
      <c r="P38" s="78">
        <f t="shared" si="10"/>
        <v>8.7612000000000005</v>
      </c>
      <c r="Q38" s="78">
        <f t="shared" si="11"/>
        <v>4.8993000000000002</v>
      </c>
      <c r="R38" s="78">
        <f t="shared" si="12"/>
        <v>6.3189000000000002</v>
      </c>
      <c r="S38" s="78">
        <f t="shared" si="13"/>
        <v>1.0206</v>
      </c>
      <c r="T38" s="78">
        <f t="shared" si="7"/>
        <v>21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8.7612000000000005</v>
      </c>
      <c r="J39" s="23">
        <v>4.8993000000000002</v>
      </c>
      <c r="K39" s="23">
        <v>6.3189000000000002</v>
      </c>
      <c r="L39" s="23">
        <v>1.0206</v>
      </c>
      <c r="M39" s="23">
        <f t="shared" si="6"/>
        <v>21</v>
      </c>
      <c r="N39" s="24"/>
      <c r="P39" s="78">
        <f t="shared" si="10"/>
        <v>8.7612000000000005</v>
      </c>
      <c r="Q39" s="78">
        <f t="shared" si="11"/>
        <v>4.8993000000000002</v>
      </c>
      <c r="R39" s="78">
        <f t="shared" si="12"/>
        <v>6.3189000000000002</v>
      </c>
      <c r="S39" s="78">
        <f t="shared" si="13"/>
        <v>1.0206</v>
      </c>
      <c r="T39" s="78">
        <f t="shared" si="7"/>
        <v>21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8.7612000000000005</v>
      </c>
      <c r="J40" s="23">
        <v>4.8993000000000002</v>
      </c>
      <c r="K40" s="23">
        <v>6.3189000000000002</v>
      </c>
      <c r="L40" s="23">
        <v>1.0206</v>
      </c>
      <c r="M40" s="23">
        <f t="shared" si="6"/>
        <v>21</v>
      </c>
      <c r="N40" s="24"/>
      <c r="P40" s="78">
        <f t="shared" si="10"/>
        <v>8.7612000000000005</v>
      </c>
      <c r="Q40" s="78">
        <f t="shared" si="11"/>
        <v>4.8993000000000002</v>
      </c>
      <c r="R40" s="78">
        <f t="shared" si="12"/>
        <v>6.3189000000000002</v>
      </c>
      <c r="S40" s="78">
        <f t="shared" si="13"/>
        <v>1.0206</v>
      </c>
      <c r="T40" s="78">
        <f t="shared" si="7"/>
        <v>21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8.7612000000000005</v>
      </c>
      <c r="J41" s="23">
        <v>4.8993000000000002</v>
      </c>
      <c r="K41" s="23">
        <v>6.3189000000000002</v>
      </c>
      <c r="L41" s="23">
        <v>1.0206</v>
      </c>
      <c r="M41" s="23">
        <f t="shared" si="6"/>
        <v>21</v>
      </c>
      <c r="N41" s="24"/>
      <c r="P41" s="78">
        <f t="shared" si="10"/>
        <v>8.7612000000000005</v>
      </c>
      <c r="Q41" s="78">
        <f t="shared" si="11"/>
        <v>4.8993000000000002</v>
      </c>
      <c r="R41" s="78">
        <f t="shared" si="12"/>
        <v>6.3189000000000002</v>
      </c>
      <c r="S41" s="78">
        <f t="shared" si="13"/>
        <v>1.0206</v>
      </c>
      <c r="T41" s="78">
        <f t="shared" si="7"/>
        <v>21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8.7612000000000005</v>
      </c>
      <c r="J42" s="23">
        <v>4.8993000000000002</v>
      </c>
      <c r="K42" s="23">
        <v>6.3189000000000002</v>
      </c>
      <c r="L42" s="23">
        <v>1.0206</v>
      </c>
      <c r="M42" s="23">
        <f t="shared" si="6"/>
        <v>21</v>
      </c>
      <c r="N42" s="24"/>
      <c r="P42" s="78">
        <f t="shared" si="10"/>
        <v>8.7612000000000005</v>
      </c>
      <c r="Q42" s="78">
        <f t="shared" si="11"/>
        <v>4.8993000000000002</v>
      </c>
      <c r="R42" s="78">
        <f t="shared" si="12"/>
        <v>6.3189000000000002</v>
      </c>
      <c r="S42" s="78">
        <f t="shared" si="13"/>
        <v>1.0206</v>
      </c>
      <c r="T42" s="78">
        <f t="shared" si="7"/>
        <v>21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8.7612000000000005</v>
      </c>
      <c r="J43" s="23">
        <v>4.8993000000000002</v>
      </c>
      <c r="K43" s="23">
        <v>6.3189000000000002</v>
      </c>
      <c r="L43" s="23">
        <v>1.0206</v>
      </c>
      <c r="M43" s="23">
        <f t="shared" si="6"/>
        <v>21</v>
      </c>
      <c r="N43" s="24"/>
      <c r="P43" s="78">
        <f t="shared" si="10"/>
        <v>8.7612000000000005</v>
      </c>
      <c r="Q43" s="78">
        <f t="shared" si="11"/>
        <v>4.8993000000000002</v>
      </c>
      <c r="R43" s="78">
        <f t="shared" si="12"/>
        <v>6.3189000000000002</v>
      </c>
      <c r="S43" s="78">
        <f t="shared" si="13"/>
        <v>1.0206</v>
      </c>
      <c r="T43" s="78">
        <f t="shared" si="7"/>
        <v>21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8.7612000000000005</v>
      </c>
      <c r="J44" s="23">
        <v>4.8993000000000002</v>
      </c>
      <c r="K44" s="23">
        <v>6.3189000000000002</v>
      </c>
      <c r="L44" s="23">
        <v>1.0206</v>
      </c>
      <c r="M44" s="23">
        <f t="shared" si="6"/>
        <v>21</v>
      </c>
      <c r="N44" s="24"/>
      <c r="P44" s="78">
        <f t="shared" si="10"/>
        <v>8.7612000000000005</v>
      </c>
      <c r="Q44" s="78">
        <f t="shared" si="11"/>
        <v>4.8993000000000002</v>
      </c>
      <c r="R44" s="78">
        <f t="shared" si="12"/>
        <v>6.3189000000000002</v>
      </c>
      <c r="S44" s="78">
        <f t="shared" si="13"/>
        <v>1.0206</v>
      </c>
      <c r="T44" s="78">
        <f t="shared" si="7"/>
        <v>21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8.7612000000000005</v>
      </c>
      <c r="J45" s="23">
        <v>4.8993000000000002</v>
      </c>
      <c r="K45" s="23">
        <v>6.3189000000000002</v>
      </c>
      <c r="L45" s="23">
        <v>1.0206</v>
      </c>
      <c r="M45" s="23">
        <f t="shared" si="6"/>
        <v>21</v>
      </c>
      <c r="N45" s="24"/>
      <c r="P45" s="78">
        <f t="shared" si="10"/>
        <v>8.7612000000000005</v>
      </c>
      <c r="Q45" s="78">
        <f t="shared" si="11"/>
        <v>4.8993000000000002</v>
      </c>
      <c r="R45" s="78">
        <f t="shared" si="12"/>
        <v>6.3189000000000002</v>
      </c>
      <c r="S45" s="78">
        <f t="shared" si="13"/>
        <v>1.0206</v>
      </c>
      <c r="T45" s="78">
        <f t="shared" si="7"/>
        <v>21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8.7612000000000005</v>
      </c>
      <c r="J46" s="23">
        <v>4.8993000000000002</v>
      </c>
      <c r="K46" s="23">
        <v>6.3189000000000002</v>
      </c>
      <c r="L46" s="23">
        <v>1.0206</v>
      </c>
      <c r="M46" s="23">
        <f t="shared" si="6"/>
        <v>21</v>
      </c>
      <c r="N46" s="24"/>
      <c r="P46" s="78">
        <f t="shared" si="10"/>
        <v>8.7612000000000005</v>
      </c>
      <c r="Q46" s="78">
        <f t="shared" si="11"/>
        <v>4.8993000000000002</v>
      </c>
      <c r="R46" s="78">
        <f t="shared" si="12"/>
        <v>6.3189000000000002</v>
      </c>
      <c r="S46" s="78">
        <f t="shared" si="13"/>
        <v>1.0206</v>
      </c>
      <c r="T46" s="78">
        <f t="shared" si="7"/>
        <v>21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8.7612000000000005</v>
      </c>
      <c r="J47" s="23">
        <v>4.8993000000000002</v>
      </c>
      <c r="K47" s="23">
        <v>6.3189000000000002</v>
      </c>
      <c r="L47" s="23">
        <v>1.0206</v>
      </c>
      <c r="M47" s="23">
        <f t="shared" si="6"/>
        <v>21</v>
      </c>
      <c r="N47" s="24"/>
      <c r="P47" s="78">
        <f t="shared" si="10"/>
        <v>8.7612000000000005</v>
      </c>
      <c r="Q47" s="78">
        <f t="shared" si="11"/>
        <v>4.8993000000000002</v>
      </c>
      <c r="R47" s="78">
        <f t="shared" si="12"/>
        <v>6.3189000000000002</v>
      </c>
      <c r="S47" s="78">
        <f t="shared" si="13"/>
        <v>1.0206</v>
      </c>
      <c r="T47" s="78">
        <f t="shared" si="7"/>
        <v>21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8.7612000000000005</v>
      </c>
      <c r="J48" s="23">
        <v>4.8993000000000002</v>
      </c>
      <c r="K48" s="23">
        <v>6.3189000000000002</v>
      </c>
      <c r="L48" s="23">
        <v>1.0206</v>
      </c>
      <c r="M48" s="23">
        <f t="shared" si="6"/>
        <v>21</v>
      </c>
      <c r="N48" s="24"/>
      <c r="P48" s="78">
        <f t="shared" si="10"/>
        <v>8.7612000000000005</v>
      </c>
      <c r="Q48" s="78">
        <f t="shared" si="11"/>
        <v>4.8993000000000002</v>
      </c>
      <c r="R48" s="78">
        <f t="shared" si="12"/>
        <v>6.3189000000000002</v>
      </c>
      <c r="S48" s="78">
        <f t="shared" si="13"/>
        <v>1.0206</v>
      </c>
      <c r="T48" s="78">
        <f t="shared" si="7"/>
        <v>21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8.7612000000000005</v>
      </c>
      <c r="J49" s="23">
        <v>4.8993000000000002</v>
      </c>
      <c r="K49" s="23">
        <v>6.3189000000000002</v>
      </c>
      <c r="L49" s="23">
        <v>1.0206</v>
      </c>
      <c r="M49" s="23">
        <f t="shared" si="6"/>
        <v>21</v>
      </c>
      <c r="N49" s="24"/>
      <c r="P49" s="78">
        <f t="shared" si="10"/>
        <v>8.7612000000000005</v>
      </c>
      <c r="Q49" s="78">
        <f t="shared" si="11"/>
        <v>4.8993000000000002</v>
      </c>
      <c r="R49" s="78">
        <f t="shared" si="12"/>
        <v>6.3189000000000002</v>
      </c>
      <c r="S49" s="78">
        <f t="shared" si="13"/>
        <v>1.0206</v>
      </c>
      <c r="T49" s="78">
        <f t="shared" si="7"/>
        <v>21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8.7612000000000005</v>
      </c>
      <c r="J50" s="23">
        <v>4.8993000000000002</v>
      </c>
      <c r="K50" s="23">
        <v>6.3189000000000002</v>
      </c>
      <c r="L50" s="23">
        <v>1.0206</v>
      </c>
      <c r="M50" s="23">
        <f t="shared" si="6"/>
        <v>21</v>
      </c>
      <c r="N50" s="24"/>
      <c r="P50" s="78">
        <f t="shared" si="10"/>
        <v>8.7612000000000005</v>
      </c>
      <c r="Q50" s="78">
        <f t="shared" si="11"/>
        <v>4.8993000000000002</v>
      </c>
      <c r="R50" s="78">
        <f t="shared" si="12"/>
        <v>6.3189000000000002</v>
      </c>
      <c r="S50" s="78">
        <f t="shared" si="13"/>
        <v>1.0206</v>
      </c>
      <c r="T50" s="78">
        <f t="shared" si="7"/>
        <v>21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8.7612000000000005</v>
      </c>
      <c r="J51" s="23">
        <v>4.8993000000000002</v>
      </c>
      <c r="K51" s="23">
        <v>6.3189000000000002</v>
      </c>
      <c r="L51" s="23">
        <v>1.0206</v>
      </c>
      <c r="M51" s="23">
        <f t="shared" si="6"/>
        <v>21</v>
      </c>
      <c r="N51" s="24"/>
      <c r="P51" s="78">
        <f t="shared" si="10"/>
        <v>8.7612000000000005</v>
      </c>
      <c r="Q51" s="78">
        <f t="shared" si="11"/>
        <v>4.8993000000000002</v>
      </c>
      <c r="R51" s="78">
        <f t="shared" si="12"/>
        <v>6.3189000000000002</v>
      </c>
      <c r="S51" s="78">
        <f t="shared" si="13"/>
        <v>1.0206</v>
      </c>
      <c r="T51" s="78">
        <f t="shared" si="7"/>
        <v>21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8.7612000000000005</v>
      </c>
      <c r="J52" s="23">
        <v>4.8993000000000002</v>
      </c>
      <c r="K52" s="23">
        <v>6.3189000000000002</v>
      </c>
      <c r="L52" s="23">
        <v>1.0206</v>
      </c>
      <c r="M52" s="23">
        <f t="shared" si="6"/>
        <v>21</v>
      </c>
      <c r="N52" s="24"/>
      <c r="P52" s="78">
        <f t="shared" si="10"/>
        <v>8.7612000000000005</v>
      </c>
      <c r="Q52" s="78">
        <f t="shared" si="11"/>
        <v>4.8993000000000002</v>
      </c>
      <c r="R52" s="78">
        <f t="shared" si="12"/>
        <v>6.3189000000000002</v>
      </c>
      <c r="S52" s="78">
        <f t="shared" si="13"/>
        <v>1.0206</v>
      </c>
      <c r="T52" s="78">
        <f t="shared" si="7"/>
        <v>21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8.7612000000000005</v>
      </c>
      <c r="J53" s="23">
        <v>4.8993000000000002</v>
      </c>
      <c r="K53" s="23">
        <v>6.3189000000000002</v>
      </c>
      <c r="L53" s="23">
        <v>1.0206</v>
      </c>
      <c r="M53" s="23">
        <f t="shared" si="6"/>
        <v>21</v>
      </c>
      <c r="N53" s="24"/>
      <c r="P53" s="78">
        <f t="shared" si="10"/>
        <v>8.7612000000000005</v>
      </c>
      <c r="Q53" s="78">
        <f t="shared" si="11"/>
        <v>4.8993000000000002</v>
      </c>
      <c r="R53" s="78">
        <f t="shared" si="12"/>
        <v>6.3189000000000002</v>
      </c>
      <c r="S53" s="78">
        <f t="shared" si="13"/>
        <v>1.0206</v>
      </c>
      <c r="T53" s="78">
        <f t="shared" si="7"/>
        <v>21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8.7612000000000005</v>
      </c>
      <c r="J54" s="23">
        <v>4.8993000000000002</v>
      </c>
      <c r="K54" s="23">
        <v>6.3189000000000002</v>
      </c>
      <c r="L54" s="23">
        <v>1.0206</v>
      </c>
      <c r="M54" s="23">
        <f t="shared" si="6"/>
        <v>21</v>
      </c>
      <c r="N54" s="24"/>
      <c r="P54" s="78">
        <f t="shared" si="10"/>
        <v>8.7612000000000005</v>
      </c>
      <c r="Q54" s="78">
        <f t="shared" si="11"/>
        <v>4.8993000000000002</v>
      </c>
      <c r="R54" s="78">
        <f t="shared" si="12"/>
        <v>6.3189000000000002</v>
      </c>
      <c r="S54" s="78">
        <f t="shared" si="13"/>
        <v>1.0206</v>
      </c>
      <c r="T54" s="78">
        <f t="shared" si="7"/>
        <v>21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8.7612000000000005</v>
      </c>
      <c r="J55" s="23">
        <v>4.8993000000000002</v>
      </c>
      <c r="K55" s="23">
        <v>6.3189000000000002</v>
      </c>
      <c r="L55" s="23">
        <v>1.0206</v>
      </c>
      <c r="M55" s="23">
        <f t="shared" si="6"/>
        <v>21</v>
      </c>
      <c r="N55" s="24"/>
      <c r="P55" s="78">
        <f t="shared" si="10"/>
        <v>8.7612000000000005</v>
      </c>
      <c r="Q55" s="78">
        <f t="shared" si="11"/>
        <v>4.8993000000000002</v>
      </c>
      <c r="R55" s="78">
        <f t="shared" si="12"/>
        <v>6.3189000000000002</v>
      </c>
      <c r="S55" s="78">
        <f t="shared" si="13"/>
        <v>1.0206</v>
      </c>
      <c r="T55" s="78">
        <f t="shared" si="7"/>
        <v>21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8.7612000000000005</v>
      </c>
      <c r="J56" s="23">
        <v>4.8993000000000002</v>
      </c>
      <c r="K56" s="23">
        <v>6.3189000000000002</v>
      </c>
      <c r="L56" s="23">
        <v>1.0206</v>
      </c>
      <c r="M56" s="23">
        <f t="shared" si="6"/>
        <v>21</v>
      </c>
      <c r="N56" s="24"/>
      <c r="P56" s="78">
        <f t="shared" si="10"/>
        <v>8.7612000000000005</v>
      </c>
      <c r="Q56" s="78">
        <f t="shared" si="11"/>
        <v>4.8993000000000002</v>
      </c>
      <c r="R56" s="78">
        <f t="shared" si="12"/>
        <v>6.3189000000000002</v>
      </c>
      <c r="S56" s="78">
        <f t="shared" si="13"/>
        <v>1.0206</v>
      </c>
      <c r="T56" s="78">
        <f t="shared" si="7"/>
        <v>21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8.7612000000000005</v>
      </c>
      <c r="J57" s="23">
        <v>4.8993000000000002</v>
      </c>
      <c r="K57" s="23">
        <v>6.3189000000000002</v>
      </c>
      <c r="L57" s="23">
        <v>1.0206</v>
      </c>
      <c r="M57" s="23">
        <f t="shared" si="6"/>
        <v>21</v>
      </c>
      <c r="N57" s="24"/>
      <c r="P57" s="78">
        <f t="shared" si="10"/>
        <v>8.7612000000000005</v>
      </c>
      <c r="Q57" s="78">
        <f t="shared" si="11"/>
        <v>4.8993000000000002</v>
      </c>
      <c r="R57" s="78">
        <f t="shared" si="12"/>
        <v>6.3189000000000002</v>
      </c>
      <c r="S57" s="78">
        <f t="shared" si="13"/>
        <v>1.0206</v>
      </c>
      <c r="T57" s="78">
        <f t="shared" si="7"/>
        <v>21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8.7612000000000005</v>
      </c>
      <c r="J58" s="23">
        <v>4.8993000000000002</v>
      </c>
      <c r="K58" s="23">
        <v>6.3189000000000002</v>
      </c>
      <c r="L58" s="23">
        <v>1.0206</v>
      </c>
      <c r="M58" s="23">
        <f t="shared" si="6"/>
        <v>21</v>
      </c>
      <c r="N58" s="24"/>
      <c r="P58" s="78">
        <f t="shared" si="10"/>
        <v>8.7612000000000005</v>
      </c>
      <c r="Q58" s="78">
        <f t="shared" si="11"/>
        <v>4.8993000000000002</v>
      </c>
      <c r="R58" s="78">
        <f t="shared" si="12"/>
        <v>6.3189000000000002</v>
      </c>
      <c r="S58" s="78">
        <f t="shared" si="13"/>
        <v>1.0206</v>
      </c>
      <c r="T58" s="78">
        <f t="shared" si="7"/>
        <v>21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8.7612000000000005</v>
      </c>
      <c r="J59" s="23">
        <v>4.8993000000000002</v>
      </c>
      <c r="K59" s="23">
        <v>6.3189000000000002</v>
      </c>
      <c r="L59" s="23">
        <v>1.0206</v>
      </c>
      <c r="M59" s="23">
        <f t="shared" si="6"/>
        <v>21</v>
      </c>
      <c r="N59" s="24"/>
      <c r="P59" s="78">
        <f t="shared" si="10"/>
        <v>8.7612000000000005</v>
      </c>
      <c r="Q59" s="78">
        <f t="shared" si="11"/>
        <v>4.8993000000000002</v>
      </c>
      <c r="R59" s="78">
        <f t="shared" si="12"/>
        <v>6.3189000000000002</v>
      </c>
      <c r="S59" s="78">
        <f t="shared" si="13"/>
        <v>1.0206</v>
      </c>
      <c r="T59" s="78">
        <f t="shared" si="7"/>
        <v>21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8.7612000000000005</v>
      </c>
      <c r="J60" s="23">
        <v>4.8993000000000002</v>
      </c>
      <c r="K60" s="23">
        <v>6.3189000000000002</v>
      </c>
      <c r="L60" s="23">
        <v>1.0206</v>
      </c>
      <c r="M60" s="23">
        <f t="shared" si="6"/>
        <v>21</v>
      </c>
      <c r="N60" s="24"/>
      <c r="P60" s="78">
        <f t="shared" si="10"/>
        <v>8.7612000000000005</v>
      </c>
      <c r="Q60" s="78">
        <f t="shared" si="11"/>
        <v>4.8993000000000002</v>
      </c>
      <c r="R60" s="78">
        <f t="shared" si="12"/>
        <v>6.3189000000000002</v>
      </c>
      <c r="S60" s="78">
        <f t="shared" si="13"/>
        <v>1.0206</v>
      </c>
      <c r="T60" s="78">
        <f t="shared" si="7"/>
        <v>21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8.7612000000000005</v>
      </c>
      <c r="J61" s="23">
        <v>4.8993000000000002</v>
      </c>
      <c r="K61" s="23">
        <v>6.3189000000000002</v>
      </c>
      <c r="L61" s="23">
        <v>1.0206</v>
      </c>
      <c r="M61" s="23">
        <f t="shared" si="6"/>
        <v>21</v>
      </c>
      <c r="N61" s="24"/>
      <c r="P61" s="78">
        <f t="shared" si="10"/>
        <v>8.7612000000000005</v>
      </c>
      <c r="Q61" s="78">
        <f t="shared" si="11"/>
        <v>4.8993000000000002</v>
      </c>
      <c r="R61" s="78">
        <f t="shared" si="12"/>
        <v>6.3189000000000002</v>
      </c>
      <c r="S61" s="78">
        <f t="shared" si="13"/>
        <v>1.0206</v>
      </c>
      <c r="T61" s="78">
        <f t="shared" si="7"/>
        <v>21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8.7612000000000005</v>
      </c>
      <c r="J62" s="23">
        <v>4.8993000000000002</v>
      </c>
      <c r="K62" s="23">
        <v>6.3189000000000002</v>
      </c>
      <c r="L62" s="23">
        <v>1.0206</v>
      </c>
      <c r="M62" s="23">
        <f t="shared" si="6"/>
        <v>21</v>
      </c>
      <c r="N62" s="24"/>
      <c r="P62" s="78">
        <f t="shared" si="10"/>
        <v>8.7612000000000005</v>
      </c>
      <c r="Q62" s="78">
        <f t="shared" si="11"/>
        <v>4.8993000000000002</v>
      </c>
      <c r="R62" s="78">
        <f t="shared" si="12"/>
        <v>6.3189000000000002</v>
      </c>
      <c r="S62" s="78">
        <f t="shared" si="13"/>
        <v>1.0206</v>
      </c>
      <c r="T62" s="78">
        <f t="shared" si="7"/>
        <v>21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8.7612000000000005</v>
      </c>
      <c r="J63" s="23">
        <v>4.8993000000000002</v>
      </c>
      <c r="K63" s="23">
        <v>6.3189000000000002</v>
      </c>
      <c r="L63" s="23">
        <v>1.0206</v>
      </c>
      <c r="M63" s="23">
        <f t="shared" si="6"/>
        <v>21</v>
      </c>
      <c r="N63" s="24"/>
      <c r="P63" s="78">
        <f t="shared" si="10"/>
        <v>8.7612000000000005</v>
      </c>
      <c r="Q63" s="78">
        <f t="shared" si="11"/>
        <v>4.8993000000000002</v>
      </c>
      <c r="R63" s="78">
        <f t="shared" si="12"/>
        <v>6.3189000000000002</v>
      </c>
      <c r="S63" s="78">
        <f t="shared" si="13"/>
        <v>1.0206</v>
      </c>
      <c r="T63" s="78">
        <f t="shared" si="7"/>
        <v>21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8.7612000000000005</v>
      </c>
      <c r="J64" s="23">
        <v>4.8993000000000002</v>
      </c>
      <c r="K64" s="23">
        <v>6.3189000000000002</v>
      </c>
      <c r="L64" s="23">
        <v>1.0206</v>
      </c>
      <c r="M64" s="23">
        <f t="shared" si="6"/>
        <v>21</v>
      </c>
      <c r="N64" s="24"/>
      <c r="P64" s="78">
        <f t="shared" si="10"/>
        <v>8.7612000000000005</v>
      </c>
      <c r="Q64" s="78">
        <f t="shared" si="11"/>
        <v>4.8993000000000002</v>
      </c>
      <c r="R64" s="78">
        <f t="shared" si="12"/>
        <v>6.3189000000000002</v>
      </c>
      <c r="S64" s="78">
        <f t="shared" si="13"/>
        <v>1.0206</v>
      </c>
      <c r="T64" s="78">
        <f t="shared" si="7"/>
        <v>21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8.7612000000000005</v>
      </c>
      <c r="J65" s="23">
        <v>4.8993000000000002</v>
      </c>
      <c r="K65" s="23">
        <v>6.3189000000000002</v>
      </c>
      <c r="L65" s="23">
        <v>1.0206</v>
      </c>
      <c r="M65" s="23">
        <f t="shared" si="6"/>
        <v>21</v>
      </c>
      <c r="N65" s="24"/>
      <c r="P65" s="78">
        <f t="shared" si="10"/>
        <v>8.7612000000000005</v>
      </c>
      <c r="Q65" s="78">
        <f t="shared" si="11"/>
        <v>4.8993000000000002</v>
      </c>
      <c r="R65" s="78">
        <f t="shared" si="12"/>
        <v>6.3189000000000002</v>
      </c>
      <c r="S65" s="78">
        <f t="shared" si="13"/>
        <v>1.0206</v>
      </c>
      <c r="T65" s="78">
        <f t="shared" si="7"/>
        <v>21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8.7612000000000005</v>
      </c>
      <c r="J66" s="23">
        <v>4.8993000000000002</v>
      </c>
      <c r="K66" s="23">
        <v>6.3189000000000002</v>
      </c>
      <c r="L66" s="23">
        <v>1.0206</v>
      </c>
      <c r="M66" s="23">
        <f t="shared" si="6"/>
        <v>21</v>
      </c>
      <c r="N66" s="24"/>
      <c r="P66" s="78">
        <f t="shared" si="10"/>
        <v>8.7612000000000005</v>
      </c>
      <c r="Q66" s="78">
        <f t="shared" si="11"/>
        <v>4.8993000000000002</v>
      </c>
      <c r="R66" s="78">
        <f t="shared" si="12"/>
        <v>6.3189000000000002</v>
      </c>
      <c r="S66" s="78">
        <f t="shared" si="13"/>
        <v>1.0206</v>
      </c>
      <c r="T66" s="78">
        <f t="shared" si="7"/>
        <v>21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8.7612000000000005</v>
      </c>
      <c r="J67" s="23">
        <v>4.8993000000000002</v>
      </c>
      <c r="K67" s="23">
        <v>6.3189000000000002</v>
      </c>
      <c r="L67" s="23">
        <v>1.0206</v>
      </c>
      <c r="M67" s="23">
        <f t="shared" si="6"/>
        <v>21</v>
      </c>
      <c r="N67" s="24"/>
      <c r="P67" s="78">
        <f t="shared" ref="P67:P98" si="15">I67</f>
        <v>8.7612000000000005</v>
      </c>
      <c r="Q67" s="78">
        <f t="shared" ref="Q67:Q98" si="16">J67</f>
        <v>4.8993000000000002</v>
      </c>
      <c r="R67" s="78">
        <f t="shared" ref="R67:R98" si="17">K67</f>
        <v>6.3189000000000002</v>
      </c>
      <c r="S67" s="78">
        <f t="shared" ref="S67:S98" si="18">L67</f>
        <v>1.0206</v>
      </c>
      <c r="T67" s="78">
        <f t="shared" si="7"/>
        <v>21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8.7612000000000005</v>
      </c>
      <c r="J68" s="23">
        <v>4.8993000000000002</v>
      </c>
      <c r="K68" s="23">
        <v>6.3189000000000002</v>
      </c>
      <c r="L68" s="23">
        <v>1.0206</v>
      </c>
      <c r="M68" s="23">
        <f t="shared" ref="M68:M98" si="20">SUM(I68:L68)</f>
        <v>21</v>
      </c>
      <c r="N68" s="24"/>
      <c r="P68" s="78">
        <f t="shared" si="15"/>
        <v>8.7612000000000005</v>
      </c>
      <c r="Q68" s="78">
        <f t="shared" si="16"/>
        <v>4.8993000000000002</v>
      </c>
      <c r="R68" s="78">
        <f t="shared" si="17"/>
        <v>6.3189000000000002</v>
      </c>
      <c r="S68" s="78">
        <f t="shared" si="18"/>
        <v>1.0206</v>
      </c>
      <c r="T68" s="78">
        <f t="shared" ref="T68:T99" si="21">SUM(P68:S68)</f>
        <v>21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8.7612000000000005</v>
      </c>
      <c r="J69" s="23">
        <v>4.8993000000000002</v>
      </c>
      <c r="K69" s="23">
        <v>6.3189000000000002</v>
      </c>
      <c r="L69" s="23">
        <v>1.0206</v>
      </c>
      <c r="M69" s="23">
        <f t="shared" si="20"/>
        <v>21</v>
      </c>
      <c r="N69" s="24"/>
      <c r="P69" s="78">
        <f t="shared" si="15"/>
        <v>8.7612000000000005</v>
      </c>
      <c r="Q69" s="78">
        <f t="shared" si="16"/>
        <v>4.8993000000000002</v>
      </c>
      <c r="R69" s="78">
        <f t="shared" si="17"/>
        <v>6.3189000000000002</v>
      </c>
      <c r="S69" s="78">
        <f t="shared" si="18"/>
        <v>1.0206</v>
      </c>
      <c r="T69" s="78">
        <f t="shared" si="21"/>
        <v>21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8.7612000000000005</v>
      </c>
      <c r="J70" s="23">
        <v>4.8993000000000002</v>
      </c>
      <c r="K70" s="23">
        <v>6.3189000000000002</v>
      </c>
      <c r="L70" s="23">
        <v>1.0206</v>
      </c>
      <c r="M70" s="23">
        <f t="shared" si="20"/>
        <v>21</v>
      </c>
      <c r="N70" s="24"/>
      <c r="P70" s="78">
        <f t="shared" si="15"/>
        <v>8.7612000000000005</v>
      </c>
      <c r="Q70" s="78">
        <f t="shared" si="16"/>
        <v>4.8993000000000002</v>
      </c>
      <c r="R70" s="78">
        <f t="shared" si="17"/>
        <v>6.3189000000000002</v>
      </c>
      <c r="S70" s="78">
        <f t="shared" si="18"/>
        <v>1.0206</v>
      </c>
      <c r="T70" s="78">
        <f t="shared" si="21"/>
        <v>21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8.7612000000000005</v>
      </c>
      <c r="J71" s="23">
        <v>4.8993000000000002</v>
      </c>
      <c r="K71" s="23">
        <v>6.3189000000000002</v>
      </c>
      <c r="L71" s="23">
        <v>1.0206</v>
      </c>
      <c r="M71" s="23">
        <f t="shared" si="20"/>
        <v>21</v>
      </c>
      <c r="N71" s="24"/>
      <c r="P71" s="78">
        <f t="shared" si="15"/>
        <v>8.7612000000000005</v>
      </c>
      <c r="Q71" s="78">
        <f t="shared" si="16"/>
        <v>4.8993000000000002</v>
      </c>
      <c r="R71" s="78">
        <f t="shared" si="17"/>
        <v>6.3189000000000002</v>
      </c>
      <c r="S71" s="78">
        <f t="shared" si="18"/>
        <v>1.0206</v>
      </c>
      <c r="T71" s="78">
        <f t="shared" si="21"/>
        <v>21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8.7612000000000005</v>
      </c>
      <c r="J72" s="23">
        <v>4.8993000000000002</v>
      </c>
      <c r="K72" s="23">
        <v>6.3189000000000002</v>
      </c>
      <c r="L72" s="23">
        <v>1.0206</v>
      </c>
      <c r="M72" s="23">
        <f t="shared" si="20"/>
        <v>21</v>
      </c>
      <c r="N72" s="24"/>
      <c r="P72" s="78">
        <f t="shared" si="15"/>
        <v>8.7612000000000005</v>
      </c>
      <c r="Q72" s="78">
        <f t="shared" si="16"/>
        <v>4.8993000000000002</v>
      </c>
      <c r="R72" s="78">
        <f t="shared" si="17"/>
        <v>6.3189000000000002</v>
      </c>
      <c r="S72" s="78">
        <f t="shared" si="18"/>
        <v>1.0206</v>
      </c>
      <c r="T72" s="78">
        <f t="shared" si="21"/>
        <v>21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8.7612000000000005</v>
      </c>
      <c r="J73" s="23">
        <v>4.8993000000000002</v>
      </c>
      <c r="K73" s="23">
        <v>6.3189000000000002</v>
      </c>
      <c r="L73" s="23">
        <v>1.0206</v>
      </c>
      <c r="M73" s="23">
        <f t="shared" si="20"/>
        <v>21</v>
      </c>
      <c r="N73" s="24"/>
      <c r="P73" s="78">
        <f t="shared" si="15"/>
        <v>8.7612000000000005</v>
      </c>
      <c r="Q73" s="78">
        <f t="shared" si="16"/>
        <v>4.8993000000000002</v>
      </c>
      <c r="R73" s="78">
        <f t="shared" si="17"/>
        <v>6.3189000000000002</v>
      </c>
      <c r="S73" s="78">
        <f t="shared" si="18"/>
        <v>1.0206</v>
      </c>
      <c r="T73" s="78">
        <f t="shared" si="21"/>
        <v>21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8.7612000000000005</v>
      </c>
      <c r="J74" s="23">
        <v>4.8993000000000002</v>
      </c>
      <c r="K74" s="23">
        <v>6.3189000000000002</v>
      </c>
      <c r="L74" s="23">
        <v>1.0206</v>
      </c>
      <c r="M74" s="23">
        <f t="shared" si="20"/>
        <v>21</v>
      </c>
      <c r="N74" s="24"/>
      <c r="P74" s="78">
        <f t="shared" si="15"/>
        <v>8.7612000000000005</v>
      </c>
      <c r="Q74" s="78">
        <f t="shared" si="16"/>
        <v>4.8993000000000002</v>
      </c>
      <c r="R74" s="78">
        <f t="shared" si="17"/>
        <v>6.3189000000000002</v>
      </c>
      <c r="S74" s="78">
        <f t="shared" si="18"/>
        <v>1.0206</v>
      </c>
      <c r="T74" s="78">
        <f t="shared" si="21"/>
        <v>21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8.7612000000000005</v>
      </c>
      <c r="J75" s="23">
        <v>4.8993000000000002</v>
      </c>
      <c r="K75" s="23">
        <v>6.3189000000000002</v>
      </c>
      <c r="L75" s="23">
        <v>1.0206</v>
      </c>
      <c r="M75" s="23">
        <f t="shared" si="20"/>
        <v>21</v>
      </c>
      <c r="N75" s="24"/>
      <c r="P75" s="78">
        <f t="shared" si="15"/>
        <v>8.7612000000000005</v>
      </c>
      <c r="Q75" s="78">
        <f t="shared" si="16"/>
        <v>4.8993000000000002</v>
      </c>
      <c r="R75" s="78">
        <f t="shared" si="17"/>
        <v>6.3189000000000002</v>
      </c>
      <c r="S75" s="78">
        <f t="shared" si="18"/>
        <v>1.0206</v>
      </c>
      <c r="T75" s="78">
        <f t="shared" si="21"/>
        <v>21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8.7612000000000005</v>
      </c>
      <c r="J76" s="23">
        <v>4.8993000000000002</v>
      </c>
      <c r="K76" s="23">
        <v>6.3189000000000002</v>
      </c>
      <c r="L76" s="23">
        <v>1.0206</v>
      </c>
      <c r="M76" s="23">
        <f t="shared" si="20"/>
        <v>21</v>
      </c>
      <c r="N76" s="24"/>
      <c r="P76" s="78">
        <f t="shared" si="15"/>
        <v>8.7612000000000005</v>
      </c>
      <c r="Q76" s="78">
        <f t="shared" si="16"/>
        <v>4.8993000000000002</v>
      </c>
      <c r="R76" s="78">
        <f t="shared" si="17"/>
        <v>6.3189000000000002</v>
      </c>
      <c r="S76" s="78">
        <f t="shared" si="18"/>
        <v>1.0206</v>
      </c>
      <c r="T76" s="78">
        <f t="shared" si="21"/>
        <v>21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8.7612000000000005</v>
      </c>
      <c r="J77" s="23">
        <v>4.8993000000000002</v>
      </c>
      <c r="K77" s="23">
        <v>6.3189000000000002</v>
      </c>
      <c r="L77" s="23">
        <v>1.0206</v>
      </c>
      <c r="M77" s="23">
        <f t="shared" si="20"/>
        <v>21</v>
      </c>
      <c r="N77" s="24"/>
      <c r="P77" s="78">
        <f t="shared" si="15"/>
        <v>8.7612000000000005</v>
      </c>
      <c r="Q77" s="78">
        <f t="shared" si="16"/>
        <v>4.8993000000000002</v>
      </c>
      <c r="R77" s="78">
        <f t="shared" si="17"/>
        <v>6.3189000000000002</v>
      </c>
      <c r="S77" s="78">
        <f t="shared" si="18"/>
        <v>1.0206</v>
      </c>
      <c r="T77" s="78">
        <f t="shared" si="21"/>
        <v>21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8.7612000000000005</v>
      </c>
      <c r="J78" s="23">
        <v>4.8993000000000002</v>
      </c>
      <c r="K78" s="23">
        <v>6.3189000000000002</v>
      </c>
      <c r="L78" s="23">
        <v>1.0206</v>
      </c>
      <c r="M78" s="23">
        <f t="shared" si="20"/>
        <v>21</v>
      </c>
      <c r="N78" s="24"/>
      <c r="P78" s="78">
        <f t="shared" si="15"/>
        <v>8.7612000000000005</v>
      </c>
      <c r="Q78" s="78">
        <f t="shared" si="16"/>
        <v>4.8993000000000002</v>
      </c>
      <c r="R78" s="78">
        <f t="shared" si="17"/>
        <v>6.3189000000000002</v>
      </c>
      <c r="S78" s="78">
        <f t="shared" si="18"/>
        <v>1.0206</v>
      </c>
      <c r="T78" s="78">
        <f t="shared" si="21"/>
        <v>21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8.7612000000000005</v>
      </c>
      <c r="J79" s="23">
        <v>4.8993000000000002</v>
      </c>
      <c r="K79" s="23">
        <v>6.3189000000000002</v>
      </c>
      <c r="L79" s="23">
        <v>1.0206</v>
      </c>
      <c r="M79" s="23">
        <f t="shared" si="20"/>
        <v>21</v>
      </c>
      <c r="N79" s="24"/>
      <c r="P79" s="78">
        <f t="shared" si="15"/>
        <v>8.7612000000000005</v>
      </c>
      <c r="Q79" s="78">
        <f t="shared" si="16"/>
        <v>4.8993000000000002</v>
      </c>
      <c r="R79" s="78">
        <f t="shared" si="17"/>
        <v>6.3189000000000002</v>
      </c>
      <c r="S79" s="78">
        <f t="shared" si="18"/>
        <v>1.0206</v>
      </c>
      <c r="T79" s="78">
        <f t="shared" si="21"/>
        <v>21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8.7612000000000005</v>
      </c>
      <c r="J80" s="23">
        <v>4.8993000000000002</v>
      </c>
      <c r="K80" s="23">
        <v>6.3189000000000002</v>
      </c>
      <c r="L80" s="23">
        <v>1.0206</v>
      </c>
      <c r="M80" s="23">
        <f t="shared" si="20"/>
        <v>21</v>
      </c>
      <c r="N80" s="24"/>
      <c r="P80" s="78">
        <f t="shared" si="15"/>
        <v>8.7612000000000005</v>
      </c>
      <c r="Q80" s="78">
        <f t="shared" si="16"/>
        <v>4.8993000000000002</v>
      </c>
      <c r="R80" s="78">
        <f t="shared" si="17"/>
        <v>6.3189000000000002</v>
      </c>
      <c r="S80" s="78">
        <f t="shared" si="18"/>
        <v>1.0206</v>
      </c>
      <c r="T80" s="78">
        <f t="shared" si="21"/>
        <v>21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8.7612000000000005</v>
      </c>
      <c r="J81" s="23">
        <v>4.8993000000000002</v>
      </c>
      <c r="K81" s="23">
        <v>6.3189000000000002</v>
      </c>
      <c r="L81" s="23">
        <v>1.0206</v>
      </c>
      <c r="M81" s="23">
        <f t="shared" si="20"/>
        <v>21</v>
      </c>
      <c r="N81" s="24"/>
      <c r="P81" s="78">
        <f t="shared" si="15"/>
        <v>8.7612000000000005</v>
      </c>
      <c r="Q81" s="78">
        <f t="shared" si="16"/>
        <v>4.8993000000000002</v>
      </c>
      <c r="R81" s="78">
        <f t="shared" si="17"/>
        <v>6.3189000000000002</v>
      </c>
      <c r="S81" s="78">
        <f t="shared" si="18"/>
        <v>1.0206</v>
      </c>
      <c r="T81" s="78">
        <f t="shared" si="21"/>
        <v>21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8.7612000000000005</v>
      </c>
      <c r="J82" s="23">
        <v>4.8993000000000002</v>
      </c>
      <c r="K82" s="23">
        <v>6.3189000000000002</v>
      </c>
      <c r="L82" s="23">
        <v>1.0206</v>
      </c>
      <c r="M82" s="23">
        <f t="shared" si="20"/>
        <v>21</v>
      </c>
      <c r="N82" s="24"/>
      <c r="P82" s="78">
        <f t="shared" si="15"/>
        <v>8.7612000000000005</v>
      </c>
      <c r="Q82" s="78">
        <f t="shared" si="16"/>
        <v>4.8993000000000002</v>
      </c>
      <c r="R82" s="78">
        <f t="shared" si="17"/>
        <v>6.3189000000000002</v>
      </c>
      <c r="S82" s="78">
        <f t="shared" si="18"/>
        <v>1.0206</v>
      </c>
      <c r="T82" s="78">
        <f t="shared" si="21"/>
        <v>21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8.7612000000000005</v>
      </c>
      <c r="J83" s="23">
        <v>4.8993000000000002</v>
      </c>
      <c r="K83" s="23">
        <v>6.3189000000000002</v>
      </c>
      <c r="L83" s="23">
        <v>1.0206</v>
      </c>
      <c r="M83" s="23">
        <f t="shared" si="20"/>
        <v>21</v>
      </c>
      <c r="N83" s="24"/>
      <c r="P83" s="78">
        <f t="shared" si="15"/>
        <v>8.7612000000000005</v>
      </c>
      <c r="Q83" s="78">
        <f t="shared" si="16"/>
        <v>4.8993000000000002</v>
      </c>
      <c r="R83" s="78">
        <f t="shared" si="17"/>
        <v>6.3189000000000002</v>
      </c>
      <c r="S83" s="78">
        <f t="shared" si="18"/>
        <v>1.0206</v>
      </c>
      <c r="T83" s="78">
        <f t="shared" si="21"/>
        <v>21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8.7612000000000005</v>
      </c>
      <c r="J84" s="23">
        <v>4.8993000000000002</v>
      </c>
      <c r="K84" s="23">
        <v>6.3189000000000002</v>
      </c>
      <c r="L84" s="23">
        <v>1.0206</v>
      </c>
      <c r="M84" s="23">
        <f t="shared" si="20"/>
        <v>21</v>
      </c>
      <c r="N84" s="24"/>
      <c r="P84" s="78">
        <f t="shared" si="15"/>
        <v>8.7612000000000005</v>
      </c>
      <c r="Q84" s="78">
        <f t="shared" si="16"/>
        <v>4.8993000000000002</v>
      </c>
      <c r="R84" s="78">
        <f t="shared" si="17"/>
        <v>6.3189000000000002</v>
      </c>
      <c r="S84" s="78">
        <f t="shared" si="18"/>
        <v>1.0206</v>
      </c>
      <c r="T84" s="78">
        <f t="shared" si="21"/>
        <v>21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8.7612000000000005</v>
      </c>
      <c r="J85" s="23">
        <v>4.8993000000000002</v>
      </c>
      <c r="K85" s="23">
        <v>6.3189000000000002</v>
      </c>
      <c r="L85" s="23">
        <v>1.0206</v>
      </c>
      <c r="M85" s="23">
        <f t="shared" si="20"/>
        <v>21</v>
      </c>
      <c r="N85" s="24"/>
      <c r="P85" s="78">
        <f t="shared" si="15"/>
        <v>8.7612000000000005</v>
      </c>
      <c r="Q85" s="78">
        <f t="shared" si="16"/>
        <v>4.8993000000000002</v>
      </c>
      <c r="R85" s="78">
        <f t="shared" si="17"/>
        <v>6.3189000000000002</v>
      </c>
      <c r="S85" s="78">
        <f t="shared" si="18"/>
        <v>1.0206</v>
      </c>
      <c r="T85" s="78">
        <f t="shared" si="21"/>
        <v>21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8.7612000000000005</v>
      </c>
      <c r="J86" s="23">
        <v>4.8993000000000002</v>
      </c>
      <c r="K86" s="23">
        <v>6.3189000000000002</v>
      </c>
      <c r="L86" s="23">
        <v>1.0206</v>
      </c>
      <c r="M86" s="23">
        <f t="shared" si="20"/>
        <v>21</v>
      </c>
      <c r="N86" s="24"/>
      <c r="P86" s="78">
        <f t="shared" si="15"/>
        <v>8.7612000000000005</v>
      </c>
      <c r="Q86" s="78">
        <f t="shared" si="16"/>
        <v>4.8993000000000002</v>
      </c>
      <c r="R86" s="78">
        <f t="shared" si="17"/>
        <v>6.3189000000000002</v>
      </c>
      <c r="S86" s="78">
        <f t="shared" si="18"/>
        <v>1.0206</v>
      </c>
      <c r="T86" s="78">
        <f t="shared" si="21"/>
        <v>21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8.7612000000000005</v>
      </c>
      <c r="J87" s="23">
        <v>4.8993000000000002</v>
      </c>
      <c r="K87" s="23">
        <v>6.3189000000000002</v>
      </c>
      <c r="L87" s="23">
        <v>1.0206</v>
      </c>
      <c r="M87" s="23">
        <f t="shared" si="20"/>
        <v>21</v>
      </c>
      <c r="N87" s="24"/>
      <c r="P87" s="78">
        <f t="shared" si="15"/>
        <v>8.7612000000000005</v>
      </c>
      <c r="Q87" s="78">
        <f t="shared" si="16"/>
        <v>4.8993000000000002</v>
      </c>
      <c r="R87" s="78">
        <f t="shared" si="17"/>
        <v>6.3189000000000002</v>
      </c>
      <c r="S87" s="78">
        <f t="shared" si="18"/>
        <v>1.0206</v>
      </c>
      <c r="T87" s="78">
        <f t="shared" si="21"/>
        <v>21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8.7612000000000005</v>
      </c>
      <c r="J88" s="23">
        <v>4.8993000000000002</v>
      </c>
      <c r="K88" s="23">
        <v>6.3189000000000002</v>
      </c>
      <c r="L88" s="23">
        <v>1.0206</v>
      </c>
      <c r="M88" s="23">
        <f t="shared" si="20"/>
        <v>21</v>
      </c>
      <c r="N88" s="24"/>
      <c r="P88" s="78">
        <f t="shared" si="15"/>
        <v>8.7612000000000005</v>
      </c>
      <c r="Q88" s="78">
        <f t="shared" si="16"/>
        <v>4.8993000000000002</v>
      </c>
      <c r="R88" s="78">
        <f t="shared" si="17"/>
        <v>6.3189000000000002</v>
      </c>
      <c r="S88" s="78">
        <f t="shared" si="18"/>
        <v>1.0206</v>
      </c>
      <c r="T88" s="78">
        <f t="shared" si="21"/>
        <v>21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8.7612000000000005</v>
      </c>
      <c r="J89" s="23">
        <v>4.8993000000000002</v>
      </c>
      <c r="K89" s="23">
        <v>6.3189000000000002</v>
      </c>
      <c r="L89" s="23">
        <v>1.0206</v>
      </c>
      <c r="M89" s="23">
        <f t="shared" si="20"/>
        <v>21</v>
      </c>
      <c r="N89" s="24"/>
      <c r="P89" s="78">
        <f t="shared" si="15"/>
        <v>8.7612000000000005</v>
      </c>
      <c r="Q89" s="78">
        <f t="shared" si="16"/>
        <v>4.8993000000000002</v>
      </c>
      <c r="R89" s="78">
        <f t="shared" si="17"/>
        <v>6.3189000000000002</v>
      </c>
      <c r="S89" s="78">
        <f t="shared" si="18"/>
        <v>1.0206</v>
      </c>
      <c r="T89" s="78">
        <f t="shared" si="21"/>
        <v>21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8.7612000000000005</v>
      </c>
      <c r="J90" s="23">
        <v>4.8993000000000002</v>
      </c>
      <c r="K90" s="23">
        <v>6.3189000000000002</v>
      </c>
      <c r="L90" s="23">
        <v>1.0206</v>
      </c>
      <c r="M90" s="23">
        <f t="shared" si="20"/>
        <v>21</v>
      </c>
      <c r="N90" s="24"/>
      <c r="P90" s="78">
        <f t="shared" si="15"/>
        <v>8.7612000000000005</v>
      </c>
      <c r="Q90" s="78">
        <f t="shared" si="16"/>
        <v>4.8993000000000002</v>
      </c>
      <c r="R90" s="78">
        <f t="shared" si="17"/>
        <v>6.3189000000000002</v>
      </c>
      <c r="S90" s="78">
        <f t="shared" si="18"/>
        <v>1.0206</v>
      </c>
      <c r="T90" s="78">
        <f t="shared" si="21"/>
        <v>21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8.7612000000000005</v>
      </c>
      <c r="J91" s="23">
        <v>4.8993000000000002</v>
      </c>
      <c r="K91" s="23">
        <v>6.3189000000000002</v>
      </c>
      <c r="L91" s="23">
        <v>1.0206</v>
      </c>
      <c r="M91" s="23">
        <f t="shared" si="20"/>
        <v>21</v>
      </c>
      <c r="N91" s="24"/>
      <c r="P91" s="78">
        <f t="shared" si="15"/>
        <v>8.7612000000000005</v>
      </c>
      <c r="Q91" s="78">
        <f t="shared" si="16"/>
        <v>4.8993000000000002</v>
      </c>
      <c r="R91" s="78">
        <f t="shared" si="17"/>
        <v>6.3189000000000002</v>
      </c>
      <c r="S91" s="78">
        <f t="shared" si="18"/>
        <v>1.0206</v>
      </c>
      <c r="T91" s="78">
        <f t="shared" si="21"/>
        <v>21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8.7612000000000005</v>
      </c>
      <c r="J92" s="23">
        <v>4.8993000000000002</v>
      </c>
      <c r="K92" s="23">
        <v>6.3189000000000002</v>
      </c>
      <c r="L92" s="23">
        <v>1.0206</v>
      </c>
      <c r="M92" s="23">
        <f t="shared" si="20"/>
        <v>21</v>
      </c>
      <c r="N92" s="24"/>
      <c r="P92" s="78">
        <f t="shared" si="15"/>
        <v>8.7612000000000005</v>
      </c>
      <c r="Q92" s="78">
        <f t="shared" si="16"/>
        <v>4.8993000000000002</v>
      </c>
      <c r="R92" s="78">
        <f t="shared" si="17"/>
        <v>6.3189000000000002</v>
      </c>
      <c r="S92" s="78">
        <f t="shared" si="18"/>
        <v>1.0206</v>
      </c>
      <c r="T92" s="78">
        <f t="shared" si="21"/>
        <v>21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8.7612000000000005</v>
      </c>
      <c r="J93" s="23">
        <v>4.8993000000000002</v>
      </c>
      <c r="K93" s="23">
        <v>6.3189000000000002</v>
      </c>
      <c r="L93" s="23">
        <v>1.0206</v>
      </c>
      <c r="M93" s="23">
        <f t="shared" si="20"/>
        <v>21</v>
      </c>
      <c r="N93" s="24"/>
      <c r="P93" s="78">
        <f t="shared" si="15"/>
        <v>8.7612000000000005</v>
      </c>
      <c r="Q93" s="78">
        <f t="shared" si="16"/>
        <v>4.8993000000000002</v>
      </c>
      <c r="R93" s="78">
        <f t="shared" si="17"/>
        <v>6.3189000000000002</v>
      </c>
      <c r="S93" s="78">
        <f t="shared" si="18"/>
        <v>1.0206</v>
      </c>
      <c r="T93" s="78">
        <f t="shared" si="21"/>
        <v>21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8.7612000000000005</v>
      </c>
      <c r="J94" s="23">
        <v>4.8993000000000002</v>
      </c>
      <c r="K94" s="23">
        <v>6.3189000000000002</v>
      </c>
      <c r="L94" s="23">
        <v>1.0206</v>
      </c>
      <c r="M94" s="23">
        <f t="shared" si="20"/>
        <v>21</v>
      </c>
      <c r="N94" s="24"/>
      <c r="P94" s="78">
        <f t="shared" si="15"/>
        <v>8.7612000000000005</v>
      </c>
      <c r="Q94" s="78">
        <f t="shared" si="16"/>
        <v>4.8993000000000002</v>
      </c>
      <c r="R94" s="78">
        <f t="shared" si="17"/>
        <v>6.3189000000000002</v>
      </c>
      <c r="S94" s="78">
        <f t="shared" si="18"/>
        <v>1.0206</v>
      </c>
      <c r="T94" s="78">
        <f t="shared" si="21"/>
        <v>21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8.7612000000000005</v>
      </c>
      <c r="J95" s="23">
        <v>4.8993000000000002</v>
      </c>
      <c r="K95" s="23">
        <v>6.3189000000000002</v>
      </c>
      <c r="L95" s="23">
        <v>1.0206</v>
      </c>
      <c r="M95" s="23">
        <f t="shared" si="20"/>
        <v>21</v>
      </c>
      <c r="N95" s="24"/>
      <c r="P95" s="78">
        <f t="shared" si="15"/>
        <v>8.7612000000000005</v>
      </c>
      <c r="Q95" s="78">
        <f t="shared" si="16"/>
        <v>4.8993000000000002</v>
      </c>
      <c r="R95" s="78">
        <f t="shared" si="17"/>
        <v>6.3189000000000002</v>
      </c>
      <c r="S95" s="78">
        <f t="shared" si="18"/>
        <v>1.0206</v>
      </c>
      <c r="T95" s="78">
        <f t="shared" si="21"/>
        <v>21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8.7612000000000005</v>
      </c>
      <c r="J96" s="23">
        <v>4.8993000000000002</v>
      </c>
      <c r="K96" s="23">
        <v>6.3189000000000002</v>
      </c>
      <c r="L96" s="23">
        <v>1.0206</v>
      </c>
      <c r="M96" s="23">
        <f t="shared" si="20"/>
        <v>21</v>
      </c>
      <c r="N96" s="24"/>
      <c r="P96" s="78">
        <f t="shared" si="15"/>
        <v>8.7612000000000005</v>
      </c>
      <c r="Q96" s="78">
        <f t="shared" si="16"/>
        <v>4.8993000000000002</v>
      </c>
      <c r="R96" s="78">
        <f t="shared" si="17"/>
        <v>6.3189000000000002</v>
      </c>
      <c r="S96" s="78">
        <f t="shared" si="18"/>
        <v>1.0206</v>
      </c>
      <c r="T96" s="78">
        <f t="shared" si="21"/>
        <v>21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8.7612000000000005</v>
      </c>
      <c r="J97" s="23">
        <v>4.8993000000000002</v>
      </c>
      <c r="K97" s="23">
        <v>6.3189000000000002</v>
      </c>
      <c r="L97" s="23">
        <v>1.0206</v>
      </c>
      <c r="M97" s="23">
        <f t="shared" si="20"/>
        <v>21</v>
      </c>
      <c r="N97" s="24"/>
      <c r="P97" s="78">
        <f t="shared" si="15"/>
        <v>8.7612000000000005</v>
      </c>
      <c r="Q97" s="78">
        <f t="shared" si="16"/>
        <v>4.8993000000000002</v>
      </c>
      <c r="R97" s="78">
        <f t="shared" si="17"/>
        <v>6.3189000000000002</v>
      </c>
      <c r="S97" s="78">
        <f t="shared" si="18"/>
        <v>1.0206</v>
      </c>
      <c r="T97" s="78">
        <f t="shared" si="21"/>
        <v>21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8.7612000000000005</v>
      </c>
      <c r="J98" s="23">
        <v>4.8993000000000002</v>
      </c>
      <c r="K98" s="23">
        <v>6.3189000000000002</v>
      </c>
      <c r="L98" s="23">
        <v>1.0206</v>
      </c>
      <c r="M98" s="23">
        <f t="shared" si="20"/>
        <v>21</v>
      </c>
      <c r="N98" s="24"/>
      <c r="P98" s="78">
        <f t="shared" si="15"/>
        <v>8.7612000000000005</v>
      </c>
      <c r="Q98" s="78">
        <f t="shared" si="16"/>
        <v>4.8993000000000002</v>
      </c>
      <c r="R98" s="78">
        <f t="shared" si="17"/>
        <v>6.3189000000000002</v>
      </c>
      <c r="S98" s="78">
        <f t="shared" si="18"/>
        <v>1.0206</v>
      </c>
      <c r="T98" s="78">
        <f t="shared" si="21"/>
        <v>21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0.21026880000000012</v>
      </c>
      <c r="J99" s="23">
        <f t="shared" ref="J99:M99" si="24">SUM(J3:J98)/4000</f>
        <v>0.11758319999999986</v>
      </c>
      <c r="K99" s="23">
        <f t="shared" si="24"/>
        <v>0.15165359999999986</v>
      </c>
      <c r="L99" s="23">
        <f t="shared" si="24"/>
        <v>2.4494400000000034E-2</v>
      </c>
      <c r="M99" s="23">
        <f t="shared" si="24"/>
        <v>0.504</v>
      </c>
      <c r="N99" s="25"/>
      <c r="P99" s="78">
        <f>SUM(P3:P98)/4000</f>
        <v>0.21026880000000012</v>
      </c>
      <c r="Q99" s="78">
        <f t="shared" ref="Q99:S99" si="25">SUM(Q3:Q98)/4000</f>
        <v>0.11758319999999986</v>
      </c>
      <c r="R99" s="78">
        <f t="shared" si="25"/>
        <v>0.15165359999999986</v>
      </c>
      <c r="S99" s="78">
        <f t="shared" si="25"/>
        <v>2.4494400000000034E-2</v>
      </c>
      <c r="T99" s="78">
        <f t="shared" si="21"/>
        <v>0.50399999999999989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4.71</v>
      </c>
      <c r="N3" s="113">
        <v>0</v>
      </c>
      <c r="O3" s="95">
        <v>-160</v>
      </c>
      <c r="P3" s="95">
        <v>-102.2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-160</v>
      </c>
      <c r="Y3">
        <v>4.71</v>
      </c>
      <c r="Z3">
        <v>-102.2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6.06</v>
      </c>
      <c r="N4" s="115">
        <v>0</v>
      </c>
      <c r="O4" s="88">
        <v>-175</v>
      </c>
      <c r="P4" s="88">
        <v>-150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-175</v>
      </c>
      <c r="Y4">
        <v>6.06</v>
      </c>
      <c r="Z4">
        <v>-150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6.25</v>
      </c>
      <c r="N5" s="115">
        <v>0</v>
      </c>
      <c r="O5" s="88">
        <v>-185</v>
      </c>
      <c r="P5" s="88">
        <v>-162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-185</v>
      </c>
      <c r="Y5">
        <v>6.25</v>
      </c>
      <c r="Z5">
        <v>-162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6.73</v>
      </c>
      <c r="N6" s="115">
        <v>-10</v>
      </c>
      <c r="O6" s="88">
        <v>-195</v>
      </c>
      <c r="P6" s="88">
        <v>-36</v>
      </c>
      <c r="Q6" s="88">
        <v>0</v>
      </c>
      <c r="R6" s="88">
        <v>0</v>
      </c>
      <c r="S6" s="116">
        <v>0</v>
      </c>
      <c r="U6" s="115"/>
      <c r="V6" s="116"/>
      <c r="W6">
        <v>-10</v>
      </c>
      <c r="X6">
        <v>-195</v>
      </c>
      <c r="Y6">
        <v>6.73</v>
      </c>
      <c r="Z6">
        <v>-36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6.92</v>
      </c>
      <c r="N7" s="115">
        <v>-39</v>
      </c>
      <c r="O7" s="88">
        <v>-203</v>
      </c>
      <c r="P7" s="88">
        <v>-45</v>
      </c>
      <c r="Q7" s="88">
        <v>0</v>
      </c>
      <c r="R7" s="88">
        <v>0</v>
      </c>
      <c r="S7" s="116">
        <v>0</v>
      </c>
      <c r="U7" s="115"/>
      <c r="V7" s="116"/>
      <c r="W7">
        <v>-39</v>
      </c>
      <c r="X7">
        <v>-203</v>
      </c>
      <c r="Y7">
        <v>6.92</v>
      </c>
      <c r="Z7">
        <v>-45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5.86</v>
      </c>
      <c r="N8" s="115">
        <v>-64</v>
      </c>
      <c r="O8" s="88">
        <v>-213</v>
      </c>
      <c r="P8" s="88">
        <v>-54</v>
      </c>
      <c r="Q8" s="88">
        <v>0</v>
      </c>
      <c r="R8" s="88">
        <v>0</v>
      </c>
      <c r="S8" s="116">
        <v>0</v>
      </c>
      <c r="U8" s="115"/>
      <c r="V8" s="116"/>
      <c r="W8">
        <v>-64</v>
      </c>
      <c r="X8">
        <v>-213</v>
      </c>
      <c r="Y8">
        <v>5.86</v>
      </c>
      <c r="Z8">
        <v>-54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3.94</v>
      </c>
      <c r="N9" s="115">
        <v>-75</v>
      </c>
      <c r="O9" s="88">
        <v>-223</v>
      </c>
      <c r="P9" s="88">
        <v>-58</v>
      </c>
      <c r="Q9" s="88">
        <v>0</v>
      </c>
      <c r="R9" s="88">
        <v>0</v>
      </c>
      <c r="S9" s="116">
        <v>0</v>
      </c>
      <c r="U9" s="115"/>
      <c r="V9" s="116"/>
      <c r="W9">
        <v>-75</v>
      </c>
      <c r="X9">
        <v>-223</v>
      </c>
      <c r="Y9">
        <v>3.94</v>
      </c>
      <c r="Z9">
        <v>-58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4.71</v>
      </c>
      <c r="N10" s="115">
        <v>-83</v>
      </c>
      <c r="O10" s="88">
        <v>-228</v>
      </c>
      <c r="P10" s="88">
        <v>-147</v>
      </c>
      <c r="Q10" s="88">
        <v>0</v>
      </c>
      <c r="R10" s="88">
        <v>0</v>
      </c>
      <c r="S10" s="116">
        <v>0</v>
      </c>
      <c r="U10" s="115"/>
      <c r="V10" s="116"/>
      <c r="W10">
        <v>-83</v>
      </c>
      <c r="X10">
        <v>-228</v>
      </c>
      <c r="Y10">
        <v>4.71</v>
      </c>
      <c r="Z10">
        <v>-147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3.94</v>
      </c>
      <c r="N11" s="115">
        <v>-89</v>
      </c>
      <c r="O11" s="88">
        <v>-228</v>
      </c>
      <c r="P11" s="88">
        <v>-151</v>
      </c>
      <c r="Q11" s="88">
        <v>0</v>
      </c>
      <c r="R11" s="88">
        <v>0</v>
      </c>
      <c r="S11" s="116">
        <v>0</v>
      </c>
      <c r="U11" s="115"/>
      <c r="V11" s="116"/>
      <c r="W11">
        <v>-89</v>
      </c>
      <c r="X11">
        <v>-228</v>
      </c>
      <c r="Y11">
        <v>3.94</v>
      </c>
      <c r="Z11">
        <v>-151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4.71</v>
      </c>
      <c r="N12" s="115">
        <v>-96</v>
      </c>
      <c r="O12" s="88">
        <v>-233</v>
      </c>
      <c r="P12" s="88">
        <v>-157</v>
      </c>
      <c r="Q12" s="88">
        <v>0</v>
      </c>
      <c r="R12" s="88">
        <v>0</v>
      </c>
      <c r="S12" s="116">
        <v>0</v>
      </c>
      <c r="U12" s="115"/>
      <c r="V12" s="116"/>
      <c r="W12">
        <v>-96</v>
      </c>
      <c r="X12">
        <v>-233</v>
      </c>
      <c r="Y12">
        <v>4.71</v>
      </c>
      <c r="Z12">
        <v>-157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3.94</v>
      </c>
      <c r="N13" s="115">
        <v>-104</v>
      </c>
      <c r="O13" s="88">
        <v>-238</v>
      </c>
      <c r="P13" s="88">
        <v>-161</v>
      </c>
      <c r="Q13" s="88">
        <v>0</v>
      </c>
      <c r="R13" s="88">
        <v>0</v>
      </c>
      <c r="S13" s="116">
        <v>0</v>
      </c>
      <c r="U13" s="115"/>
      <c r="V13" s="116"/>
      <c r="W13">
        <v>-104</v>
      </c>
      <c r="X13">
        <v>-238</v>
      </c>
      <c r="Y13">
        <v>3.94</v>
      </c>
      <c r="Z13">
        <v>-161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8.17</v>
      </c>
      <c r="N14" s="115">
        <v>-111</v>
      </c>
      <c r="O14" s="88">
        <v>-234</v>
      </c>
      <c r="P14" s="88">
        <v>-166</v>
      </c>
      <c r="Q14" s="88">
        <v>0</v>
      </c>
      <c r="R14" s="88">
        <v>0</v>
      </c>
      <c r="S14" s="116">
        <v>0</v>
      </c>
      <c r="U14" s="115"/>
      <c r="V14" s="116"/>
      <c r="W14">
        <v>-111</v>
      </c>
      <c r="X14">
        <v>-234</v>
      </c>
      <c r="Y14">
        <v>8.17</v>
      </c>
      <c r="Z14">
        <v>-166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8.84</v>
      </c>
      <c r="N15" s="115">
        <v>-120</v>
      </c>
      <c r="O15" s="88">
        <v>-228</v>
      </c>
      <c r="P15" s="88">
        <v>-175</v>
      </c>
      <c r="Q15" s="88">
        <v>0</v>
      </c>
      <c r="R15" s="88">
        <v>0</v>
      </c>
      <c r="S15" s="116">
        <v>0</v>
      </c>
      <c r="U15" s="115"/>
      <c r="V15" s="116"/>
      <c r="W15">
        <v>-120</v>
      </c>
      <c r="X15">
        <v>-228</v>
      </c>
      <c r="Y15">
        <v>8.84</v>
      </c>
      <c r="Z15">
        <v>-175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7.02</v>
      </c>
      <c r="N16" s="115">
        <v>-116</v>
      </c>
      <c r="O16" s="88">
        <v>-228</v>
      </c>
      <c r="P16" s="88">
        <v>-176</v>
      </c>
      <c r="Q16" s="88">
        <v>0</v>
      </c>
      <c r="R16" s="88">
        <v>0</v>
      </c>
      <c r="S16" s="116">
        <v>0</v>
      </c>
      <c r="U16" s="115"/>
      <c r="V16" s="116"/>
      <c r="W16">
        <v>-116</v>
      </c>
      <c r="X16">
        <v>-228</v>
      </c>
      <c r="Y16">
        <v>7.02</v>
      </c>
      <c r="Z16">
        <v>-176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6.92</v>
      </c>
      <c r="N17" s="115">
        <v>-107</v>
      </c>
      <c r="O17" s="88">
        <v>-233</v>
      </c>
      <c r="P17" s="88">
        <v>-169</v>
      </c>
      <c r="Q17" s="88">
        <v>0</v>
      </c>
      <c r="R17" s="88">
        <v>0</v>
      </c>
      <c r="S17" s="116">
        <v>0</v>
      </c>
      <c r="U17" s="115"/>
      <c r="V17" s="116"/>
      <c r="W17">
        <v>-107</v>
      </c>
      <c r="X17">
        <v>-233</v>
      </c>
      <c r="Y17">
        <v>6.92</v>
      </c>
      <c r="Z17">
        <v>-169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6.92</v>
      </c>
      <c r="N18" s="115">
        <v>-104</v>
      </c>
      <c r="O18" s="88">
        <v>-233</v>
      </c>
      <c r="P18" s="88">
        <v>-166</v>
      </c>
      <c r="Q18" s="88">
        <v>0</v>
      </c>
      <c r="R18" s="88">
        <v>0</v>
      </c>
      <c r="S18" s="116">
        <v>0</v>
      </c>
      <c r="U18" s="115"/>
      <c r="V18" s="116"/>
      <c r="W18">
        <v>-104</v>
      </c>
      <c r="X18">
        <v>-233</v>
      </c>
      <c r="Y18">
        <v>6.92</v>
      </c>
      <c r="Z18">
        <v>-166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9.61</v>
      </c>
      <c r="N19" s="115">
        <v>-88</v>
      </c>
      <c r="O19" s="88">
        <v>-233</v>
      </c>
      <c r="P19" s="88">
        <v>-162</v>
      </c>
      <c r="Q19" s="88">
        <v>0</v>
      </c>
      <c r="R19" s="88">
        <v>0</v>
      </c>
      <c r="S19" s="116">
        <v>0</v>
      </c>
      <c r="U19" s="115"/>
      <c r="V19" s="116"/>
      <c r="W19">
        <v>-88</v>
      </c>
      <c r="X19">
        <v>-233</v>
      </c>
      <c r="Y19">
        <v>9.61</v>
      </c>
      <c r="Z19">
        <v>-162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12.11</v>
      </c>
      <c r="N20" s="115">
        <v>-71</v>
      </c>
      <c r="O20" s="88">
        <v>-263</v>
      </c>
      <c r="P20" s="88">
        <v>-155</v>
      </c>
      <c r="Q20" s="88">
        <v>0</v>
      </c>
      <c r="R20" s="88">
        <v>0</v>
      </c>
      <c r="S20" s="116">
        <v>0</v>
      </c>
      <c r="U20" s="115"/>
      <c r="V20" s="116"/>
      <c r="W20">
        <v>-71</v>
      </c>
      <c r="X20">
        <v>-263</v>
      </c>
      <c r="Y20">
        <v>12.11</v>
      </c>
      <c r="Z20">
        <v>-155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13.26</v>
      </c>
      <c r="N21" s="115">
        <v>-52</v>
      </c>
      <c r="O21" s="88">
        <v>-258</v>
      </c>
      <c r="P21" s="88">
        <v>-151</v>
      </c>
      <c r="Q21" s="88">
        <v>0</v>
      </c>
      <c r="R21" s="88">
        <v>0</v>
      </c>
      <c r="S21" s="116">
        <v>0</v>
      </c>
      <c r="U21" s="115"/>
      <c r="V21" s="116"/>
      <c r="W21">
        <v>-52</v>
      </c>
      <c r="X21">
        <v>-258</v>
      </c>
      <c r="Y21">
        <v>13.26</v>
      </c>
      <c r="Z21">
        <v>-151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13.26</v>
      </c>
      <c r="N22" s="115">
        <v>-33</v>
      </c>
      <c r="O22" s="88">
        <v>-248</v>
      </c>
      <c r="P22" s="88">
        <v>-58</v>
      </c>
      <c r="Q22" s="88">
        <v>0</v>
      </c>
      <c r="R22" s="88">
        <v>0</v>
      </c>
      <c r="S22" s="116">
        <v>0</v>
      </c>
      <c r="U22" s="115"/>
      <c r="V22" s="116"/>
      <c r="W22">
        <v>-33</v>
      </c>
      <c r="X22">
        <v>-248</v>
      </c>
      <c r="Y22">
        <v>13.26</v>
      </c>
      <c r="Z22">
        <v>-58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10.86</v>
      </c>
      <c r="N23" s="115">
        <v>-3</v>
      </c>
      <c r="O23" s="88">
        <v>-220</v>
      </c>
      <c r="P23" s="88">
        <v>-174</v>
      </c>
      <c r="Q23" s="88">
        <v>0</v>
      </c>
      <c r="R23" s="88">
        <v>0</v>
      </c>
      <c r="S23" s="116">
        <v>0</v>
      </c>
      <c r="U23" s="115"/>
      <c r="V23" s="116"/>
      <c r="W23">
        <v>-3</v>
      </c>
      <c r="X23">
        <v>-220</v>
      </c>
      <c r="Y23">
        <v>10.86</v>
      </c>
      <c r="Z23">
        <v>-174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13.07</v>
      </c>
      <c r="N24" s="115">
        <v>0</v>
      </c>
      <c r="O24" s="88">
        <v>-200</v>
      </c>
      <c r="P24" s="88">
        <v>-152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-200</v>
      </c>
      <c r="Y24">
        <v>13.07</v>
      </c>
      <c r="Z24">
        <v>-152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13.26</v>
      </c>
      <c r="N25" s="115">
        <v>0</v>
      </c>
      <c r="O25" s="88">
        <v>-175</v>
      </c>
      <c r="P25" s="88">
        <v>-135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-175</v>
      </c>
      <c r="Y25">
        <v>13.26</v>
      </c>
      <c r="Z25">
        <v>-135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13.26</v>
      </c>
      <c r="N26" s="115">
        <v>0</v>
      </c>
      <c r="O26" s="88">
        <v>-155</v>
      </c>
      <c r="P26" s="88">
        <v>-104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-155</v>
      </c>
      <c r="Y26">
        <v>13.26</v>
      </c>
      <c r="Z26">
        <v>-104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11.25</v>
      </c>
      <c r="N27" s="115">
        <v>0</v>
      </c>
      <c r="O27" s="88">
        <v>-131</v>
      </c>
      <c r="P27" s="88">
        <v>-70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-131</v>
      </c>
      <c r="Y27">
        <v>11.25</v>
      </c>
      <c r="Z27">
        <v>-70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13.26</v>
      </c>
      <c r="N28" s="115">
        <v>0</v>
      </c>
      <c r="O28" s="88">
        <v>-110</v>
      </c>
      <c r="P28" s="88">
        <v>-38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-110</v>
      </c>
      <c r="Y28">
        <v>13.26</v>
      </c>
      <c r="Z28">
        <v>-38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13.26</v>
      </c>
      <c r="N29" s="115">
        <v>0</v>
      </c>
      <c r="O29" s="88">
        <v>-70</v>
      </c>
      <c r="P29" s="88">
        <v>-74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-70</v>
      </c>
      <c r="Y29">
        <v>13.26</v>
      </c>
      <c r="Z29">
        <v>-74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13.26</v>
      </c>
      <c r="N30" s="115">
        <v>0</v>
      </c>
      <c r="O30" s="88">
        <v>-35</v>
      </c>
      <c r="P30" s="88">
        <v>-91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-35</v>
      </c>
      <c r="Y30">
        <v>13.26</v>
      </c>
      <c r="Z30">
        <v>-91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13.26</v>
      </c>
      <c r="N31" s="115">
        <v>0</v>
      </c>
      <c r="O31" s="88">
        <v>0</v>
      </c>
      <c r="P31" s="88">
        <v>-33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  <c r="Y31">
        <v>13.26</v>
      </c>
      <c r="Z31">
        <v>-33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13.26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  <c r="Y32">
        <v>13.26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12.88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  <c r="Y33">
        <v>12.88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14.42</v>
      </c>
      <c r="K34" s="88">
        <v>0</v>
      </c>
      <c r="L34" s="88">
        <v>0</v>
      </c>
      <c r="M34" s="116">
        <v>13.26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  <c r="Y34">
        <v>13.26</v>
      </c>
      <c r="Z34">
        <v>14.42</v>
      </c>
    </row>
    <row r="35" spans="7:26">
      <c r="G35" t="s">
        <v>77</v>
      </c>
      <c r="H35" s="115">
        <v>0</v>
      </c>
      <c r="I35" s="88">
        <v>0</v>
      </c>
      <c r="J35" s="88">
        <v>24.99</v>
      </c>
      <c r="K35" s="88">
        <v>0</v>
      </c>
      <c r="L35" s="88">
        <v>0</v>
      </c>
      <c r="M35" s="116">
        <v>12.88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12.88</v>
      </c>
      <c r="Z35">
        <v>24.99</v>
      </c>
    </row>
    <row r="36" spans="7:26">
      <c r="G36" t="s">
        <v>78</v>
      </c>
      <c r="H36" s="115">
        <v>0</v>
      </c>
      <c r="I36" s="88">
        <v>0</v>
      </c>
      <c r="J36" s="88">
        <v>41.33</v>
      </c>
      <c r="K36" s="88">
        <v>0</v>
      </c>
      <c r="L36" s="88">
        <v>0</v>
      </c>
      <c r="M36" s="116">
        <v>12.3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12.3</v>
      </c>
      <c r="Z36">
        <v>41.33</v>
      </c>
    </row>
    <row r="37" spans="7:26">
      <c r="G37" t="s">
        <v>79</v>
      </c>
      <c r="H37" s="115">
        <v>0</v>
      </c>
      <c r="I37" s="88">
        <v>0</v>
      </c>
      <c r="J37" s="88">
        <v>43.26</v>
      </c>
      <c r="K37" s="88">
        <v>0</v>
      </c>
      <c r="L37" s="88">
        <v>0</v>
      </c>
      <c r="M37" s="116">
        <v>13.26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13.26</v>
      </c>
      <c r="Z37">
        <v>43.26</v>
      </c>
    </row>
    <row r="38" spans="7:26">
      <c r="G38" t="s">
        <v>80</v>
      </c>
      <c r="H38" s="115">
        <v>0</v>
      </c>
      <c r="I38" s="88">
        <v>0</v>
      </c>
      <c r="J38" s="88">
        <v>47.1</v>
      </c>
      <c r="K38" s="88">
        <v>0</v>
      </c>
      <c r="L38" s="88">
        <v>0</v>
      </c>
      <c r="M38" s="116">
        <v>13.26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13.26</v>
      </c>
      <c r="Z38">
        <v>47.1</v>
      </c>
    </row>
    <row r="39" spans="7:26">
      <c r="G39" t="s">
        <v>81</v>
      </c>
      <c r="H39" s="115">
        <v>0</v>
      </c>
      <c r="I39" s="88">
        <v>0</v>
      </c>
      <c r="J39" s="88">
        <v>76.900000000000006</v>
      </c>
      <c r="K39" s="88">
        <v>0</v>
      </c>
      <c r="L39" s="88">
        <v>0</v>
      </c>
      <c r="M39" s="116">
        <v>13.26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13.26</v>
      </c>
      <c r="Z39">
        <v>76.900000000000006</v>
      </c>
    </row>
    <row r="40" spans="7:26">
      <c r="G40" t="s">
        <v>82</v>
      </c>
      <c r="H40" s="115">
        <v>0</v>
      </c>
      <c r="I40" s="88">
        <v>0</v>
      </c>
      <c r="J40" s="88">
        <v>119.19</v>
      </c>
      <c r="K40" s="88">
        <v>0</v>
      </c>
      <c r="L40" s="88">
        <v>0</v>
      </c>
      <c r="M40" s="116">
        <v>13.26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  <c r="Y40">
        <v>13.26</v>
      </c>
      <c r="Z40">
        <v>119.19</v>
      </c>
    </row>
    <row r="41" spans="7:26">
      <c r="G41" t="s">
        <v>83</v>
      </c>
      <c r="H41" s="115">
        <v>40.369999999999997</v>
      </c>
      <c r="I41" s="88">
        <v>0</v>
      </c>
      <c r="J41" s="88">
        <v>160.53</v>
      </c>
      <c r="K41" s="88">
        <v>0</v>
      </c>
      <c r="L41" s="88">
        <v>0</v>
      </c>
      <c r="M41" s="116">
        <v>13.26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40.369999999999997</v>
      </c>
      <c r="X41">
        <v>0</v>
      </c>
      <c r="Y41">
        <v>13.26</v>
      </c>
      <c r="Z41">
        <v>160.53</v>
      </c>
    </row>
    <row r="42" spans="7:26">
      <c r="G42" t="s">
        <v>84</v>
      </c>
      <c r="H42" s="115">
        <v>29.8</v>
      </c>
      <c r="I42" s="88">
        <v>0</v>
      </c>
      <c r="J42" s="88">
        <v>189.36</v>
      </c>
      <c r="K42" s="88">
        <v>0</v>
      </c>
      <c r="L42" s="88">
        <v>0</v>
      </c>
      <c r="M42" s="116">
        <v>13.26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29.8</v>
      </c>
      <c r="X42">
        <v>0</v>
      </c>
      <c r="Y42">
        <v>13.26</v>
      </c>
      <c r="Z42">
        <v>189.36</v>
      </c>
    </row>
    <row r="43" spans="7:26">
      <c r="G43" t="s">
        <v>85</v>
      </c>
      <c r="H43" s="115">
        <v>291.24</v>
      </c>
      <c r="I43" s="88">
        <v>0</v>
      </c>
      <c r="J43" s="88">
        <v>212.43</v>
      </c>
      <c r="K43" s="88">
        <v>0</v>
      </c>
      <c r="L43" s="88">
        <v>0</v>
      </c>
      <c r="M43" s="116">
        <v>13.26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291.24</v>
      </c>
      <c r="X43">
        <v>0</v>
      </c>
      <c r="Y43">
        <v>13.26</v>
      </c>
      <c r="Z43">
        <v>212.43</v>
      </c>
    </row>
    <row r="44" spans="7:26">
      <c r="G44" t="s">
        <v>86</v>
      </c>
      <c r="H44" s="115">
        <v>269.14</v>
      </c>
      <c r="I44" s="88">
        <v>0</v>
      </c>
      <c r="J44" s="88">
        <v>223.96</v>
      </c>
      <c r="K44" s="88">
        <v>0</v>
      </c>
      <c r="L44" s="88">
        <v>0</v>
      </c>
      <c r="M44" s="116">
        <v>13.26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269.14</v>
      </c>
      <c r="X44">
        <v>0</v>
      </c>
      <c r="Y44">
        <v>13.26</v>
      </c>
      <c r="Z44">
        <v>223.96</v>
      </c>
    </row>
    <row r="45" spans="7:26">
      <c r="G45" t="s">
        <v>87</v>
      </c>
      <c r="H45" s="115">
        <v>233.57</v>
      </c>
      <c r="I45" s="88">
        <v>0</v>
      </c>
      <c r="J45" s="88">
        <v>221.08</v>
      </c>
      <c r="K45" s="88">
        <v>0</v>
      </c>
      <c r="L45" s="88">
        <v>0</v>
      </c>
      <c r="M45" s="116">
        <v>13.26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233.57</v>
      </c>
      <c r="X45">
        <v>0</v>
      </c>
      <c r="Y45">
        <v>13.26</v>
      </c>
      <c r="Z45">
        <v>221.08</v>
      </c>
    </row>
    <row r="46" spans="7:26">
      <c r="G46" t="s">
        <v>88</v>
      </c>
      <c r="H46" s="115">
        <v>210.5</v>
      </c>
      <c r="I46" s="88">
        <v>0</v>
      </c>
      <c r="J46" s="88">
        <v>217.24</v>
      </c>
      <c r="K46" s="88">
        <v>0</v>
      </c>
      <c r="L46" s="88">
        <v>0</v>
      </c>
      <c r="M46" s="116">
        <v>13.26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210.5</v>
      </c>
      <c r="X46">
        <v>0</v>
      </c>
      <c r="Y46">
        <v>13.26</v>
      </c>
      <c r="Z46">
        <v>217.24</v>
      </c>
    </row>
    <row r="47" spans="7:26">
      <c r="G47" t="s">
        <v>89</v>
      </c>
      <c r="H47" s="115">
        <v>204.74</v>
      </c>
      <c r="I47" s="88">
        <v>0</v>
      </c>
      <c r="J47" s="88">
        <v>222.04</v>
      </c>
      <c r="K47" s="88">
        <v>0</v>
      </c>
      <c r="L47" s="88">
        <v>0</v>
      </c>
      <c r="M47" s="116">
        <v>13.07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204.74</v>
      </c>
      <c r="X47">
        <v>0</v>
      </c>
      <c r="Y47">
        <v>13.07</v>
      </c>
      <c r="Z47">
        <v>222.04</v>
      </c>
    </row>
    <row r="48" spans="7:26">
      <c r="G48" t="s">
        <v>90</v>
      </c>
      <c r="H48" s="115">
        <v>189.36</v>
      </c>
      <c r="I48" s="88">
        <v>0</v>
      </c>
      <c r="J48" s="88">
        <v>221.08</v>
      </c>
      <c r="K48" s="88">
        <v>0</v>
      </c>
      <c r="L48" s="88">
        <v>0</v>
      </c>
      <c r="M48" s="116">
        <v>6.82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189.36</v>
      </c>
      <c r="X48">
        <v>0</v>
      </c>
      <c r="Y48">
        <v>6.82</v>
      </c>
      <c r="Z48">
        <v>221.08</v>
      </c>
    </row>
    <row r="49" spans="7:26">
      <c r="G49" t="s">
        <v>91</v>
      </c>
      <c r="H49" s="115">
        <v>154.75</v>
      </c>
      <c r="I49" s="88">
        <v>0</v>
      </c>
      <c r="J49" s="88">
        <v>210.5</v>
      </c>
      <c r="K49" s="88">
        <v>0</v>
      </c>
      <c r="L49" s="88">
        <v>0</v>
      </c>
      <c r="M49" s="116">
        <v>10.77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154.75</v>
      </c>
      <c r="X49">
        <v>0</v>
      </c>
      <c r="Y49">
        <v>10.77</v>
      </c>
      <c r="Z49">
        <v>210.5</v>
      </c>
    </row>
    <row r="50" spans="7:26">
      <c r="G50" t="s">
        <v>92</v>
      </c>
      <c r="H50" s="115">
        <v>119.19</v>
      </c>
      <c r="I50" s="88">
        <v>0</v>
      </c>
      <c r="J50" s="88">
        <v>193.2</v>
      </c>
      <c r="K50" s="88">
        <v>0</v>
      </c>
      <c r="L50" s="88">
        <v>0</v>
      </c>
      <c r="M50" s="116">
        <v>13.26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119.19</v>
      </c>
      <c r="X50">
        <v>0</v>
      </c>
      <c r="Y50">
        <v>13.26</v>
      </c>
      <c r="Z50">
        <v>193.2</v>
      </c>
    </row>
    <row r="51" spans="7:26">
      <c r="G51" t="s">
        <v>93</v>
      </c>
      <c r="H51" s="115">
        <v>79.78</v>
      </c>
      <c r="I51" s="88">
        <v>0</v>
      </c>
      <c r="J51" s="88">
        <v>167.25</v>
      </c>
      <c r="K51" s="88">
        <v>0</v>
      </c>
      <c r="L51" s="88">
        <v>0</v>
      </c>
      <c r="M51" s="116">
        <v>13.26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79.78</v>
      </c>
      <c r="X51">
        <v>0</v>
      </c>
      <c r="Y51">
        <v>13.26</v>
      </c>
      <c r="Z51">
        <v>167.25</v>
      </c>
    </row>
    <row r="52" spans="7:26">
      <c r="G52" t="s">
        <v>94</v>
      </c>
      <c r="H52" s="115">
        <v>51.9</v>
      </c>
      <c r="I52" s="88">
        <v>0</v>
      </c>
      <c r="J52" s="88">
        <v>140.34</v>
      </c>
      <c r="K52" s="88">
        <v>0</v>
      </c>
      <c r="L52" s="88">
        <v>0</v>
      </c>
      <c r="M52" s="116">
        <v>12.3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51.9</v>
      </c>
      <c r="X52">
        <v>0</v>
      </c>
      <c r="Y52">
        <v>12.3</v>
      </c>
      <c r="Z52">
        <v>140.34</v>
      </c>
    </row>
    <row r="53" spans="7:26">
      <c r="G53" t="s">
        <v>95</v>
      </c>
      <c r="H53" s="115">
        <v>28.84</v>
      </c>
      <c r="I53" s="88">
        <v>0</v>
      </c>
      <c r="J53" s="88">
        <v>110.53</v>
      </c>
      <c r="K53" s="88">
        <v>0</v>
      </c>
      <c r="L53" s="88">
        <v>0</v>
      </c>
      <c r="M53" s="116">
        <v>12.21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28.84</v>
      </c>
      <c r="X53">
        <v>0</v>
      </c>
      <c r="Y53">
        <v>12.21</v>
      </c>
      <c r="Z53">
        <v>110.53</v>
      </c>
    </row>
    <row r="54" spans="7:26">
      <c r="G54" t="s">
        <v>96</v>
      </c>
      <c r="H54" s="115">
        <v>0</v>
      </c>
      <c r="I54" s="88">
        <v>0</v>
      </c>
      <c r="J54" s="88">
        <v>60.56</v>
      </c>
      <c r="K54" s="88">
        <v>0</v>
      </c>
      <c r="L54" s="88">
        <v>0</v>
      </c>
      <c r="M54" s="116">
        <v>11.53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11.53</v>
      </c>
      <c r="Z54">
        <v>60.56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13.07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13.07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13.26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  <c r="Y56">
        <v>13.26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11.05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11.05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8.65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  <c r="Y58">
        <v>8.65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7.59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7.59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12.69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12.69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13.26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13.26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11.73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11.73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9.42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9.42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12.11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12.11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11.15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11.15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12.98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12.98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12.11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12.11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12.3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12.3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10.48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10.48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11.44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11.44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13.26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13.26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13.26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  <c r="Y72">
        <v>13.26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13.26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13.26</v>
      </c>
      <c r="Z73">
        <v>0</v>
      </c>
    </row>
    <row r="74" spans="7:26">
      <c r="G74" t="s">
        <v>116</v>
      </c>
      <c r="H74" s="115">
        <v>30.76</v>
      </c>
      <c r="I74" s="88">
        <v>0</v>
      </c>
      <c r="J74" s="88">
        <v>1.92</v>
      </c>
      <c r="K74" s="88">
        <v>0</v>
      </c>
      <c r="L74" s="88">
        <v>0</v>
      </c>
      <c r="M74" s="116">
        <v>12.02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30.76</v>
      </c>
      <c r="X74">
        <v>0</v>
      </c>
      <c r="Y74">
        <v>12.02</v>
      </c>
      <c r="Z74">
        <v>1.92</v>
      </c>
    </row>
    <row r="75" spans="7:26">
      <c r="G75" t="s">
        <v>117</v>
      </c>
      <c r="H75" s="115">
        <v>0</v>
      </c>
      <c r="I75" s="88">
        <v>0</v>
      </c>
      <c r="J75" s="88">
        <v>19.23</v>
      </c>
      <c r="K75" s="88">
        <v>0</v>
      </c>
      <c r="L75" s="88">
        <v>0</v>
      </c>
      <c r="M75" s="116">
        <v>11.05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11.05</v>
      </c>
      <c r="Z75">
        <v>19.23</v>
      </c>
    </row>
    <row r="76" spans="7:26">
      <c r="G76" t="s">
        <v>118</v>
      </c>
      <c r="H76" s="115">
        <v>0</v>
      </c>
      <c r="I76" s="88">
        <v>0</v>
      </c>
      <c r="J76" s="88">
        <v>35.57</v>
      </c>
      <c r="K76" s="88">
        <v>0</v>
      </c>
      <c r="L76" s="88">
        <v>0</v>
      </c>
      <c r="M76" s="116">
        <v>9.61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9.61</v>
      </c>
      <c r="Z76">
        <v>35.57</v>
      </c>
    </row>
    <row r="77" spans="7:26">
      <c r="G77" t="s">
        <v>119</v>
      </c>
      <c r="H77" s="115">
        <v>0</v>
      </c>
      <c r="I77" s="88">
        <v>0</v>
      </c>
      <c r="J77" s="88">
        <v>45.18</v>
      </c>
      <c r="K77" s="88">
        <v>0</v>
      </c>
      <c r="L77" s="88">
        <v>0</v>
      </c>
      <c r="M77" s="116">
        <v>10.38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10.38</v>
      </c>
      <c r="Z77">
        <v>45.18</v>
      </c>
    </row>
    <row r="78" spans="7:26">
      <c r="G78" t="s">
        <v>120</v>
      </c>
      <c r="H78" s="115">
        <v>0</v>
      </c>
      <c r="I78" s="88">
        <v>0</v>
      </c>
      <c r="J78" s="88">
        <v>49.02</v>
      </c>
      <c r="K78" s="88">
        <v>0</v>
      </c>
      <c r="L78" s="88">
        <v>0</v>
      </c>
      <c r="M78" s="116">
        <v>9.32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9.32</v>
      </c>
      <c r="Z78">
        <v>49.02</v>
      </c>
    </row>
    <row r="79" spans="7:26">
      <c r="G79" t="s">
        <v>121</v>
      </c>
      <c r="H79" s="115">
        <v>0</v>
      </c>
      <c r="I79" s="88">
        <v>0</v>
      </c>
      <c r="J79" s="88">
        <v>60.56</v>
      </c>
      <c r="K79" s="88">
        <v>0</v>
      </c>
      <c r="L79" s="88">
        <v>0</v>
      </c>
      <c r="M79" s="116">
        <v>12.78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12.78</v>
      </c>
      <c r="Z79">
        <v>60.56</v>
      </c>
    </row>
    <row r="80" spans="7:26">
      <c r="G80" t="s">
        <v>122</v>
      </c>
      <c r="H80" s="115">
        <v>0</v>
      </c>
      <c r="I80" s="88">
        <v>0</v>
      </c>
      <c r="J80" s="88">
        <v>68.239999999999995</v>
      </c>
      <c r="K80" s="88">
        <v>0</v>
      </c>
      <c r="L80" s="88">
        <v>0</v>
      </c>
      <c r="M80" s="116">
        <v>13.17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13.17</v>
      </c>
      <c r="Z80">
        <v>68.239999999999995</v>
      </c>
    </row>
    <row r="81" spans="7:26">
      <c r="G81" t="s">
        <v>123</v>
      </c>
      <c r="H81" s="115">
        <v>0</v>
      </c>
      <c r="I81" s="88">
        <v>0</v>
      </c>
      <c r="J81" s="88">
        <v>68.239999999999995</v>
      </c>
      <c r="K81" s="88">
        <v>0</v>
      </c>
      <c r="L81" s="88">
        <v>0</v>
      </c>
      <c r="M81" s="116">
        <v>12.02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12.02</v>
      </c>
      <c r="Z81">
        <v>68.239999999999995</v>
      </c>
    </row>
    <row r="82" spans="7:26">
      <c r="G82" t="s">
        <v>124</v>
      </c>
      <c r="H82" s="115">
        <v>0</v>
      </c>
      <c r="I82" s="88">
        <v>0</v>
      </c>
      <c r="J82" s="88">
        <v>60.56</v>
      </c>
      <c r="K82" s="88">
        <v>0</v>
      </c>
      <c r="L82" s="88">
        <v>0</v>
      </c>
      <c r="M82" s="116">
        <v>13.26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13.26</v>
      </c>
      <c r="Z82">
        <v>60.56</v>
      </c>
    </row>
    <row r="83" spans="7:26">
      <c r="G83" t="s">
        <v>125</v>
      </c>
      <c r="H83" s="115">
        <v>0</v>
      </c>
      <c r="I83" s="88">
        <v>0</v>
      </c>
      <c r="J83" s="88">
        <v>41.33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0</v>
      </c>
      <c r="Z83">
        <v>41.33</v>
      </c>
    </row>
    <row r="84" spans="7:26">
      <c r="G84" t="s">
        <v>126</v>
      </c>
      <c r="H84" s="115">
        <v>155.71</v>
      </c>
      <c r="I84" s="88">
        <v>0</v>
      </c>
      <c r="J84" s="88">
        <v>23.07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155.71</v>
      </c>
      <c r="X84">
        <v>0</v>
      </c>
      <c r="Y84">
        <v>0</v>
      </c>
      <c r="Z84">
        <v>23.07</v>
      </c>
    </row>
    <row r="85" spans="7:26">
      <c r="G85" t="s">
        <v>127</v>
      </c>
      <c r="H85" s="115">
        <v>148.99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148.99</v>
      </c>
      <c r="X85">
        <v>0</v>
      </c>
      <c r="Y85">
        <v>0</v>
      </c>
      <c r="Z85">
        <v>0</v>
      </c>
    </row>
    <row r="86" spans="7:26">
      <c r="G86" t="s">
        <v>128</v>
      </c>
      <c r="H86" s="115">
        <v>127.84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127.84</v>
      </c>
      <c r="X86">
        <v>0</v>
      </c>
      <c r="Y86">
        <v>0</v>
      </c>
      <c r="Z86">
        <v>0</v>
      </c>
    </row>
    <row r="87" spans="7:26">
      <c r="G87" t="s">
        <v>129</v>
      </c>
      <c r="H87" s="115">
        <v>127.84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127.84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109.58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109.58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83.62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83.62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62.48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62.48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-2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  <c r="Z95">
        <v>-2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-29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  <c r="Z96">
        <v>-29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-55.6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  <c r="Z97">
        <v>-55.6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-23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  <c r="Z98">
        <v>-23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0.68749999999999989</v>
      </c>
      <c r="I99" s="111">
        <f t="shared" ref="I99:BQ99" si="1">SUM(I3:I98)/4000</f>
        <v>0</v>
      </c>
      <c r="J99" s="111">
        <f t="shared" si="1"/>
        <v>0.84755249999999993</v>
      </c>
      <c r="K99" s="111">
        <f t="shared" si="1"/>
        <v>0</v>
      </c>
      <c r="L99" s="111">
        <f t="shared" si="1"/>
        <v>0</v>
      </c>
      <c r="M99" s="111">
        <f t="shared" si="1"/>
        <v>0.21892499999999993</v>
      </c>
      <c r="N99" s="110">
        <f t="shared" si="1"/>
        <v>-0.34125</v>
      </c>
      <c r="O99" s="111">
        <f t="shared" si="1"/>
        <v>-1.38375</v>
      </c>
      <c r="P99" s="111">
        <f t="shared" si="1"/>
        <v>-0.89544999999999997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0.34625</v>
      </c>
      <c r="X99">
        <f t="shared" si="1"/>
        <v>-1.38375</v>
      </c>
      <c r="Y99">
        <f t="shared" si="1"/>
        <v>0.21892499999999993</v>
      </c>
      <c r="Z99">
        <f t="shared" si="1"/>
        <v>-4.7897499999999905E-2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2023-02-15T05:55:26Z</dcterms:modified>
</cp:coreProperties>
</file>